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5"/>
  </bookViews>
  <sheets>
    <sheet name="Sheet1" sheetId="1" r:id="rId1"/>
  </sheets>
  <definedNames>
    <definedName name="_xlnm._FilterDatabase" localSheetId="0" hidden="1">Sheet1!$A$3:$K$34</definedName>
    <definedName name="_xlnm.Print_Area" localSheetId="0">Sheet1!$A$1:$K$34</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周韦辰</author>
  </authors>
  <commentList>
    <comment ref="K13" authorId="0">
      <text>
        <r>
          <rPr>
            <b/>
            <sz val="9"/>
            <rFont val="宋体"/>
            <charset val="134"/>
          </rPr>
          <t>周韦辰:</t>
        </r>
        <r>
          <rPr>
            <sz val="9"/>
            <rFont val="宋体"/>
            <charset val="134"/>
          </rPr>
          <t xml:space="preserve">
24年离职2人，目前只有1人，25年未招到合适人选</t>
        </r>
      </text>
    </comment>
    <comment ref="K17" authorId="0">
      <text>
        <r>
          <rPr>
            <b/>
            <sz val="9"/>
            <rFont val="宋体"/>
            <charset val="134"/>
          </rPr>
          <t>周韦辰:</t>
        </r>
        <r>
          <rPr>
            <sz val="9"/>
            <rFont val="宋体"/>
            <charset val="134"/>
          </rPr>
          <t xml:space="preserve">
刘灿团队</t>
        </r>
      </text>
    </comment>
    <comment ref="K19" authorId="0">
      <text>
        <r>
          <rPr>
            <b/>
            <sz val="9"/>
            <rFont val="宋体"/>
            <charset val="134"/>
          </rPr>
          <t>周韦辰:</t>
        </r>
        <r>
          <rPr>
            <sz val="9"/>
            <rFont val="宋体"/>
            <charset val="134"/>
          </rPr>
          <t xml:space="preserve">
邓利斌团队无人</t>
        </r>
      </text>
    </comment>
  </commentList>
</comments>
</file>

<file path=xl/sharedStrings.xml><?xml version="1.0" encoding="utf-8"?>
<sst xmlns="http://schemas.openxmlformats.org/spreadsheetml/2006/main" count="216" uniqueCount="135">
  <si>
    <r>
      <rPr>
        <u/>
        <sz val="22"/>
        <color theme="1"/>
        <rFont val="方正小标宋简体"/>
        <charset val="134"/>
      </rPr>
      <t xml:space="preserve">2026 </t>
    </r>
    <r>
      <rPr>
        <sz val="22"/>
        <color theme="1"/>
        <rFont val="方正小标宋简体"/>
        <charset val="134"/>
      </rPr>
      <t>年度人才需求申报表</t>
    </r>
  </si>
  <si>
    <t>说明：2026年度一般岗位计划招聘37人，社招16人，社招校招均可21人。</t>
  </si>
  <si>
    <t>需求部门</t>
  </si>
  <si>
    <t>序号</t>
  </si>
  <si>
    <t>招聘岗位名称</t>
  </si>
  <si>
    <t>招聘方式</t>
  </si>
  <si>
    <t>专业</t>
  </si>
  <si>
    <t>院校和学历要求</t>
  </si>
  <si>
    <t>证书或职称要求</t>
  </si>
  <si>
    <t>年龄要求</t>
  </si>
  <si>
    <t>工作经历、业绩或其他要求</t>
  </si>
  <si>
    <t>招聘人数</t>
  </si>
  <si>
    <t>备注</t>
  </si>
  <si>
    <t>智交院</t>
  </si>
  <si>
    <t>创新研究员</t>
  </si>
  <si>
    <t>校招/社招</t>
  </si>
  <si>
    <t>智慧交通、人工智能、大数据</t>
  </si>
  <si>
    <t>硕士及以上
博士优先</t>
  </si>
  <si>
    <t>40岁及以下</t>
  </si>
  <si>
    <t>1.负责制定公司技术路线与产品研发规划，匹配业务发展需求，为公司业务拓展提供全面技术保障；牵头关键核心技术攻关，构建行业技术壁垒；主导重大工程、重点项目及重大课题的前瞻性技术研究与申报工作；统筹集团自研产品目录申报，负责资料筹备、产品核验及集团对接；牵头产品合规管理，按科技创新要求开展科创项目立项、过程管控与结题验收；主导相关技术领域国家、行业及地方标准编制；牵头发明专利申请、科技成果鉴定与科技奖励申报；推进与高校、科研院所的产学研合作，构建多边协同创新生态；
2.完成领导交办的其他工作；
3.研究生学历需具有3-5年以上从事上述相关科研工作的经历，擅长科技创新类工作，具有相关资源者优先。</t>
  </si>
  <si>
    <t>算法工程师</t>
  </si>
  <si>
    <t>计算机、软件工程、自动化等相关专业</t>
  </si>
  <si>
    <t>本科及以上</t>
  </si>
  <si>
    <t>35岁及以下</t>
  </si>
  <si>
    <t>1.负责城市、高速公路运营、管理、施工及养护，无人机及无人车等交通场景下的AI算法研发。
2.具备扎实的数学和编程基础，熟悉数据结构和算法设计并具有较强的实现能力。
3.熟悉Python,Java,C++等编程语言，熟悉linux系统。
4.熟悉常用的深度学习框架(如PyTorch/TensorFlow/PaddlePaddle等)。
5.熟悉常用计算机视觉及自然语言处理算法远离，具备模型调优能力，需要有相关实践经验。
6.负责将深度学习模型部暑到PC服务器端以及嵌入式linux端(边缘计算)。
7.有AI应用工程化搭建的能力与经验者优先。
8.有AI大模型部暑和调优经验,有基于各类模型Finetune、工作流搭建、RAG搭建、agent开发等相关项目经验者优先。</t>
  </si>
  <si>
    <t>规划院</t>
  </si>
  <si>
    <t>交通规划</t>
  </si>
  <si>
    <t>交通规划
相关专业</t>
  </si>
  <si>
    <t>985/211硕士及以上优先</t>
  </si>
  <si>
    <t>城乡规划中级职称、土地规划管理中/高级职称人员优先</t>
  </si>
  <si>
    <t>社招要求：三年以上相关工作经验，具有数据分析能力，具备较强的文字功底和规划方案能力，熟练使用交通规划相关软件，曾经担任省、市级规划项目负责人。</t>
  </si>
  <si>
    <t>物流规划</t>
  </si>
  <si>
    <t>物流工程
相关专业</t>
  </si>
  <si>
    <t>社招要求:五年以上相关工作经验；曾担任多式联运研究、物流规划、城乡客运一体化、客货邮融合发展等相关业务项目负责人。</t>
  </si>
  <si>
    <t>GIS研发工程师</t>
  </si>
  <si>
    <t>地理信息系统、计算机等相关专业</t>
  </si>
  <si>
    <t>985/211硕士及以上</t>
  </si>
  <si>
    <t>精通 Java 或 C#，熟练掌握 WebGIS 开发技术，熟悉 Vue.js 或 React 等前端框架，具备规范代码编写与调试能力；熟练使用 ArcGIS、Python、SPSS 等工具分析数据，精通 Echarts、Tableau 可视化呈现；熟悉一种主流数据库，具备数据管理与优化能力。
社招要求:至少参与 2 个 GIS 项目全流程开发，熟悉数据处理、空间分析及地图制图，能独立完成 GIS 系统功能模块开发。</t>
  </si>
  <si>
    <t>交通统计分析</t>
  </si>
  <si>
    <t>统计学/经济学相关专业</t>
  </si>
  <si>
    <t>中级经济师、统计师及以上人员优先</t>
  </si>
  <si>
    <t>熟悉宏观经济和微观经济理论，能够从经济理论的角度对国民经济社会现象进行分析和解释；能够熟练运用各种统计方法和软件对经济社会数据进行收集、整理、分析和推断；有省级交通经济运行分析工作经验者优先。</t>
  </si>
  <si>
    <t>市政院</t>
  </si>
  <si>
    <t>市政道路与桥梁设计岗</t>
  </si>
  <si>
    <t>社招</t>
  </si>
  <si>
    <t>市政道路、桥梁相关专业</t>
  </si>
  <si>
    <t>相关专业中级及以上职称</t>
  </si>
  <si>
    <t>1.同时具备市政道路与市政桥梁结构设计经验；
2.从事市政总体或市政桥梁设计工作5年以上；
3.担任过市政主干道以上项目的市政总体负责人或担任过大型市政桥梁专业负责人的优先；
4.在建设部四库一平台上有相应专业一个大型两个中型的专业负责人业绩且该业绩等级达到B级及以上优先；
5.有注册道路执业资格证书、注册结构执业资格证书或相关专业副高级职称及以上优先。</t>
  </si>
  <si>
    <t>建筑设计岗</t>
  </si>
  <si>
    <t>建筑学相关专业</t>
  </si>
  <si>
    <t>相关专业中级职称及以上</t>
  </si>
  <si>
    <t>1.有注册一级建筑师执业资格证书；
2.有以下相关工作经验的优先：
（1）主导或参与城市更新类项目(如旧厂区改造、老街区活化、城中村整治等)的建筑方案设计，完成从概念构思到方案深化的全流程工作经验；
（2）结合城市规划要求与项目定位，分析场地现状(历史风貌、空间结构、基础设施等)，提出符合在地文化与功能需求的设计方案；
（3）了解申请城更专项债及国债的各项政策标准及规则
3.配合其他专业团队，协调各环节技术衔接，确保设计方案的可实施性，解决项目推进中的技术问题；
4.参与项目汇报，向甲方等部门展示设计方案，根据反馈优化调整设计内容，推动方案落地；
5.跟踪城市更新领域政策法规、设计趋势与技术创新，将前沿理念(如绿色建筑、海绵城市)融入项目设计，提升项目品质。</t>
  </si>
  <si>
    <t>检测公司</t>
  </si>
  <si>
    <t>法务专员</t>
  </si>
  <si>
    <t>法学专业</t>
  </si>
  <si>
    <t>双一流本科及以上</t>
  </si>
  <si>
    <t>/</t>
  </si>
  <si>
    <t>10年及以上500强企业法律合规相关工作经验；系统掌握民商法、公司法等法律法规，具备独立处理企业法务全流程工作能力；兼具法律合规专业能力与企业行政综合管理能力，协同业务、综合等部门，参与公司经营管理事务；严谨踏实，沟通协调能力强，有检测或工程行业经验者优先。</t>
  </si>
  <si>
    <t>安全院</t>
  </si>
  <si>
    <t>安全应急咨询岗</t>
  </si>
  <si>
    <t>安全科学与工程、应急管理、消防工程、防灾减灾工程等相关专业</t>
  </si>
  <si>
    <t>硕士及以上，博士优先</t>
  </si>
  <si>
    <t>注册安全工程师/注册消防工程师</t>
  </si>
  <si>
    <t>1.熟练掌握Word、Excel、PPT等办公软件。
2.从事过安全风险评估、安全检查、应急预案、安全技术服务、消防技术服务、安全应急信息化等相关工作或项目经验者优先。</t>
  </si>
  <si>
    <t>交通运输领域安全生产数字化产品研发岗</t>
  </si>
  <si>
    <t>公路水运工程、安全工程或计算机、人工智能、软件工程等相关专业</t>
  </si>
  <si>
    <t>硕士及以上</t>
  </si>
  <si>
    <t>1.3年以上数字化产品设计或研发经验，具备交通建设与运营领域安全应急相关产品设计及研发经验的优先，熟悉AI大模型和智能体的优先。
2.熟悉产品研发流程，掌握需求分析、原型设计、文档编写能力，能独立推进产品模块落地。</t>
  </si>
  <si>
    <t>双碳院</t>
  </si>
  <si>
    <t>水土保持工程师</t>
  </si>
  <si>
    <t>水保相关专业</t>
  </si>
  <si>
    <t>工程师</t>
  </si>
  <si>
    <t>5年以上水保方案编制工作经验，有重大项目工作经验者优先</t>
  </si>
  <si>
    <t>环评工程师</t>
  </si>
  <si>
    <t>环境工程及相关专业</t>
  </si>
  <si>
    <t>环评工程师证</t>
  </si>
  <si>
    <t>5年以上环评工作经验，有交通类业绩工作经验者优先</t>
  </si>
  <si>
    <t>新材料应用岗</t>
  </si>
  <si>
    <t>道路工程、材料工程相关专业</t>
  </si>
  <si>
    <t>3年以上道路工程工作经验，掌握扎实的专业知识，能独立承担工程项目的实施，具备较强解决工程实际问题的能力，具有良好沟通协调能力。</t>
  </si>
  <si>
    <t>新能源咨询设计岗</t>
  </si>
  <si>
    <t>新能源、建筑环境与能源应用工程、热能工程等相关专业</t>
  </si>
  <si>
    <t>熟悉新能源咨询与设计、光伏设计、储能方案设计等相关业务，有相关工作经验者优先。</t>
  </si>
  <si>
    <t>双碳研发岗</t>
  </si>
  <si>
    <t>土木工程、道路与交通工程、环境工程等相关专业</t>
  </si>
  <si>
    <t>熟悉工程碳排放与减排领域相关专业知识，掌握核算与评价方法，具备良好的数据分析能力，相关工程案例实践者优先</t>
  </si>
  <si>
    <t>创新院</t>
  </si>
  <si>
    <t>产品架构师</t>
  </si>
  <si>
    <t>土木工程、智能建造、人工智能、道路工程等相关专业</t>
  </si>
  <si>
    <t>985高校、硕士及以上</t>
  </si>
  <si>
    <t>1.具备不少于5年基础设施智能监测产品研发与项目交付全流程相关工作经验，深度参与过至少2个以上重点项目，主导或核心负责产品架构设计、技术选型、研发落地及交付验收等关键环节，能独立解决项目推进中的复杂技术与业务难题。2.拥有基础设施智能监测领域相关科研项目参与经验，曾主导或核心参与行业标准、技术规范的编制、修订或评审工作，熟悉领域内主流技术标准、行业规范及发展趋势，具备将科研成果转化为产品落地的实践能力。3.深入理解基础设施智能监测的业务场景与核心需求，能结合业务设计高可用、高扩展性、低成本的产品架构方案。4.熟悉基础设施监测相关硬件（传感器、网关等）与行业内主流监测平台、数据分析工具，具备技术选型的前瞻性与合理性判断能力，能平衡技术先进性与项目落地可行性。</t>
  </si>
  <si>
    <t>产品经理</t>
  </si>
  <si>
    <t>交通工程、土木工程、计算机相关</t>
  </si>
  <si>
    <t>软考高级证书优先</t>
  </si>
  <si>
    <t>1.3年以上产品经理经验，熟悉工程建设安全质量环保监管平台的产品设计。
2.具备扎实的市场调研、需求分析能力，熟练使用Axure、XMind、Visio等产品设计工具。
3.了解产品开发流程（瀑布式、敏捷等），具备良好的项目管理能力与跨部门沟通协调能力。</t>
  </si>
  <si>
    <t>系统架构师</t>
  </si>
  <si>
    <t>计算机相关</t>
  </si>
  <si>
    <t>45岁及以下</t>
  </si>
  <si>
    <t>1.6年以上JAVA开发经验，2年以上系统架构设计经验，有大型政府侧、企业侧系统架构设计案例者优先。2.精通JAVA核心技术，深入理解Spring Cloud、Dubbo、MyBatis等主流框架的原理与应用，熟练掌握微服务架构设计思想。3.熟悉分布式系统设计、负载均衡、缓存策略、消息队列等关键技术，具备高并发、高可用系统的设计与优化能力。</t>
  </si>
  <si>
    <t>人工智能工程师</t>
  </si>
  <si>
    <t>人工智能、计算机相关</t>
  </si>
  <si>
    <t>1.2年以上相关领域研发经验，有相关项目落地经验者优先。2.精通Python编程语言，熟练使用TensorFlow、PyTorch等主流深度学习框架，具备扎实的机器学习、深度学习理论基础。3.大语言模型方向：熟悉主流LLM（如GPT、Deepseek、通义千问等）的原理与微调方法，具备文本生成、语义理解、对话系统等相关开发经验者优先。4.计算机视觉方向：熟悉图像识别、目标检测、图像分割等核心算法，有OpenCV、MMDetection等工具使用经验，具备相关项目研发经验者优先。</t>
  </si>
  <si>
    <t>数据工程师</t>
  </si>
  <si>
    <t>软考中级证书优先</t>
  </si>
  <si>
    <t>1.3年以上相关工作经验，熟练掌握至少一种编程语言，如Python、Java、Scala等，能够进行数据清洗、数据处理和数据分析等工作。2.了解数据仓库的概念和设计原则，熟悉ETL工具的使用，能够搭建和维护数据仓库。3.掌握常见的数据库管理系统，如MySQL、达梦等，了解数据库的原理和性能优化方法，能够设计和优化数据模型、编写高效的查询语句。4.具备大数据技术和实践经验，熟悉大数据处理框架和工具，能够优化和调试大规模数据处理流程。</t>
  </si>
  <si>
    <t>数据中心主管工程师</t>
  </si>
  <si>
    <t>岗位要求：1.精通企业级数据中心、智算中心技术构架，5 年及以上企业级数据中心运维或建设管理工作经验，2 年及以上团队管理经验,持有数据中心相关专业资质（如 CDCP、CDCS、CISSP、运维工程师认证等）者优先。2.具备扎实的方案编制能力，能独立完成数据中心 / 智算中心建设方案、技术方案、运维方案、可行性分析报告等编制工作，熟悉行业技术标准与规范。3.熟练掌握数据中心建设管理全流程，具备项目施工管控、设备选型、验收交付、成本控制等实操经验，熟悉智算中心建设特殊技术要求。4.精通企业级数据中心日常运维、操作与管理，能独立处理机房各类故障，具备算力运维、资源调度、系统优化、应急处置能力，熟悉主流运维工具与监控平台。
岗位职责：1.统筹企业级数据中心、智算中心的整体规划，牵头编制技术构架方案、建设方案、运维方案及专项技术方案，确保方案符合业务需求与行业标准。2.负责数据中心（含智算中心）全生命周期建设管理，涵盖项目立项、招投标、施工管控、设备选型、验收交付等环节，把控建设质量、进度与成本。3.主导企业级数据中心日常运维运营管理，制定运维标准、操作规范、应急预案，统筹机房环境、服务器、网络、存储、算力资源、供配电、制冷等系统的日常监控、巡检、故障处置与优化。4.负责智算中心算力调度、资源管理、集群运维，保障 AI 训练、大数据处理等智算业务稳定运行，提升算力利用率与服务效率。</t>
  </si>
  <si>
    <t>市场中心</t>
  </si>
  <si>
    <t>市场营销岗</t>
  </si>
  <si>
    <t>45岁及以下，特别优秀的可放宽</t>
  </si>
  <si>
    <t>1.具备3年以上区域营销管理经验，曾独立负责省级或多城市业务拓展，并拥有成功市场开拓案例；
2. 拥有交通行业政府、大型企业或机构客户资源，能够迅速对接区域关键决策链者优先考虑；
3. 需常驻新疆、西藏、四川、福建、海南、广西等地，具体驻地根据业务需求动态调配。</t>
  </si>
  <si>
    <t>博士后站</t>
  </si>
  <si>
    <t>InSAR监测技术博士后</t>
  </si>
  <si>
    <t>测绘科学与技术、计算机科学</t>
  </si>
  <si>
    <t>211、985博士</t>
  </si>
  <si>
    <t>研究方向为InSAR技术理论与实践应用方向。</t>
  </si>
  <si>
    <t>岩土结构数字化建造博士后</t>
  </si>
  <si>
    <t>岩土工程</t>
  </si>
  <si>
    <t>研究方向为岩土防护结构数字化建造理论与实践应用方向。</t>
  </si>
  <si>
    <t>工程建设碳排放核算与低碳技术评价博士后</t>
  </si>
  <si>
    <t>环境工程、土木工程、管理科学与工程</t>
  </si>
  <si>
    <t>985/211高校或海外知名院校博士</t>
  </si>
  <si>
    <t>熟悉碳排放核算方法（LCA、碳足迹等），具备数据建模与算法开发能力，熟练使用Python、MATLAB或相关专业软件；具有工程建设、低碳技术或碳排放相关研究经历者优先。</t>
  </si>
  <si>
    <t>交通基础设施轻量化智能监测博士后</t>
  </si>
  <si>
    <t>计算机科学、土木工程、管理科学与工程</t>
  </si>
  <si>
    <t>985/211博士</t>
  </si>
  <si>
    <t>精通Python/C++，熟悉TensorFlow/PyTorch等深度学习框架，具备BIM/GIS开发经验者优先。</t>
  </si>
  <si>
    <t>人工智能+设计建造与管理博士后</t>
  </si>
  <si>
    <t>计算机科学、人工智能</t>
  </si>
  <si>
    <t>人工智能+安全应急博士后</t>
  </si>
  <si>
    <t>具有AI、数字孪生、优化算法等研究经历，精通并熟练掌握AI大模型、transfomer架构开发，有相关工作经验者优先。</t>
  </si>
  <si>
    <t>LUHPC轻质超高性能混凝土应用技术博士后</t>
  </si>
  <si>
    <t>土木工程</t>
  </si>
  <si>
    <t>研究方向超高性能混凝土理论与应用研究方向。</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</si>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</sst>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仿宋"/>
      <charset val="134"/>
    </font>
    <font>
      <u/>
      <sz val="22"/>
      <color theme="1"/>
      <name val="方正小标宋简体"/>
      <charset val="134"/>
    </font>
    <font>
      <sz val="12"/>
      <color theme="1"/>
      <name val="仿宋"/>
      <charset val="134"/>
    </font>
    <font>
      <b/>
      <sz val="16"/>
      <color theme="1"/>
      <name val="仿宋"/>
      <charset val="134"/>
    </font>
    <font>
      <b/>
      <sz val="14"/>
      <color theme="1"/>
      <name val="仿宋"/>
      <charset val="134"/>
    </font>
    <font>
      <sz val="12"/>
      <name val="仿宋"/>
      <charset val="134"/>
    </font>
    <font>
      <sz val="12"/>
      <color rgb="FF000000"/>
      <name val="仿宋"/>
      <charset val="134"/>
    </font>
    <font>
      <sz val="14"/>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2"/>
      <color theme="1"/>
      <name val="方正小标宋简体"/>
      <charset val="134"/>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7">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0" fillId="0" borderId="0" xfId="0" applyFont="1" applyFill="1" applyAlignment="1">
      <alignment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0" fontId="0" fillId="0" borderId="0" xfId="0" applyNumberFormat="1" applyFill="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NumberFormat="1" applyFont="1" applyFill="1" applyBorder="1" applyAlignment="1">
      <alignment horizontal="center" vertical="center"/>
    </xf>
    <xf numFmtId="0" fontId="3"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2" xfId="0" applyFont="1" applyFill="1" applyBorder="1" applyAlignment="1">
      <alignment vertical="center" wrapText="1"/>
    </xf>
    <xf numFmtId="0"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3"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left" vertical="center" wrapText="1"/>
    </xf>
    <xf numFmtId="0" fontId="5"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0" fillId="0" borderId="0" xfId="0" applyFill="1" applyAlignment="1">
      <alignment vertical="center" wrapText="1"/>
    </xf>
    <xf numFmtId="0" fontId="0" fillId="0" borderId="0" xfId="0" applyNumberForma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48527"/>
  <sheetViews>
    <sheetView tabSelected="1" workbookViewId="0">
      <pane ySplit="3" topLeftCell="A4" activePane="bottomLeft" state="frozen"/>
      <selection/>
      <selection pane="bottomLeft" activeCell="A2" sqref="A1:K34"/>
    </sheetView>
  </sheetViews>
  <sheetFormatPr defaultColWidth="9" defaultRowHeight="13.5"/>
  <cols>
    <col min="1" max="1" width="7.35833333333333" style="4" customWidth="1"/>
    <col min="2" max="2" width="6.625" style="1" customWidth="1"/>
    <col min="3" max="3" width="11.625" style="1" customWidth="1"/>
    <col min="4" max="4" width="12.375" style="1" customWidth="1"/>
    <col min="5" max="5" width="28.625" style="1" customWidth="1"/>
    <col min="6" max="6" width="15.625" style="1" customWidth="1"/>
    <col min="7" max="7" width="12.625" style="1" customWidth="1"/>
    <col min="8" max="8" width="8.625" style="1" customWidth="1"/>
    <col min="9" max="9" width="79.625" style="5" customWidth="1"/>
    <col min="10" max="10" width="6.625" style="6" customWidth="1"/>
    <col min="11" max="11" width="30.625" style="1" customWidth="1"/>
    <col min="12" max="16380" width="25.75" style="1"/>
  </cols>
  <sheetData>
    <row r="1" s="1" customFormat="1" ht="29.25" spans="1:11">
      <c r="A1" s="7" t="s">
        <v>0</v>
      </c>
      <c r="B1" s="7"/>
      <c r="C1" s="7"/>
      <c r="D1" s="7"/>
      <c r="E1" s="7"/>
      <c r="F1" s="7"/>
      <c r="G1" s="7"/>
      <c r="H1" s="7"/>
      <c r="I1" s="8"/>
      <c r="J1" s="9"/>
      <c r="K1" s="7"/>
    </row>
    <row r="2" s="2" customFormat="1" ht="36" customHeight="1" spans="1:11">
      <c r="A2" s="10" t="s">
        <v>1</v>
      </c>
      <c r="B2" s="10"/>
      <c r="C2" s="10"/>
      <c r="D2" s="10"/>
      <c r="E2" s="10"/>
      <c r="F2" s="10"/>
      <c r="G2" s="10"/>
      <c r="H2" s="10"/>
      <c r="I2" s="10"/>
      <c r="J2" s="10"/>
      <c r="K2" s="10"/>
    </row>
    <row r="3" s="3" customFormat="1" ht="40.5" spans="1:11">
      <c r="A3" s="11" t="s">
        <v>2</v>
      </c>
      <c r="B3" s="11" t="s">
        <v>3</v>
      </c>
      <c r="C3" s="11" t="s">
        <v>4</v>
      </c>
      <c r="D3" s="11" t="s">
        <v>5</v>
      </c>
      <c r="E3" s="11" t="s">
        <v>6</v>
      </c>
      <c r="F3" s="11" t="s">
        <v>7</v>
      </c>
      <c r="G3" s="11" t="s">
        <v>8</v>
      </c>
      <c r="H3" s="11" t="s">
        <v>9</v>
      </c>
      <c r="I3" s="11" t="s">
        <v>10</v>
      </c>
      <c r="J3" s="12" t="s">
        <v>11</v>
      </c>
      <c r="K3" s="11" t="s">
        <v>12</v>
      </c>
    </row>
    <row r="4" s="1" customFormat="1" ht="150" customHeight="1" spans="1:11">
      <c r="A4" s="13" t="s">
        <v>13</v>
      </c>
      <c r="B4" s="14">
        <f>ROW()-3</f>
        <v>1</v>
      </c>
      <c r="C4" s="15" t="s">
        <v>14</v>
      </c>
      <c r="D4" s="15" t="s">
        <v>15</v>
      </c>
      <c r="E4" s="15" t="s">
        <v>16</v>
      </c>
      <c r="F4" s="15" t="s">
        <v>17</v>
      </c>
      <c r="G4" s="13"/>
      <c r="H4" s="15" t="s">
        <v>18</v>
      </c>
      <c r="I4" s="16" t="s">
        <v>19</v>
      </c>
      <c r="J4" s="17">
        <v>1</v>
      </c>
      <c r="K4" s="13"/>
    </row>
    <row r="5" s="1" customFormat="1" ht="156.75" spans="1:11">
      <c r="A5" s="13"/>
      <c r="B5" s="14">
        <f>ROW()-3</f>
        <v>2</v>
      </c>
      <c r="C5" s="15" t="s">
        <v>20</v>
      </c>
      <c r="D5" s="15" t="s">
        <v>15</v>
      </c>
      <c r="E5" s="15" t="s">
        <v>21</v>
      </c>
      <c r="F5" s="15" t="s">
        <v>22</v>
      </c>
      <c r="G5" s="13"/>
      <c r="H5" s="15" t="s">
        <v>23</v>
      </c>
      <c r="I5" s="16" t="s">
        <v>24</v>
      </c>
      <c r="J5" s="17">
        <v>1</v>
      </c>
      <c r="K5" s="13"/>
    </row>
    <row r="6" s="1" customFormat="1" ht="71.25" spans="1:11">
      <c r="A6" s="13" t="s">
        <v>25</v>
      </c>
      <c r="B6" s="14">
        <f>ROW()-3</f>
        <v>3</v>
      </c>
      <c r="C6" s="13" t="s">
        <v>26</v>
      </c>
      <c r="D6" s="13" t="s">
        <v>15</v>
      </c>
      <c r="E6" s="13" t="s">
        <v>27</v>
      </c>
      <c r="F6" s="13" t="s">
        <v>28</v>
      </c>
      <c r="G6" s="13" t="s">
        <v>29</v>
      </c>
      <c r="H6" s="13" t="s">
        <v>23</v>
      </c>
      <c r="I6" s="18" t="s">
        <v>30</v>
      </c>
      <c r="J6" s="19">
        <v>2</v>
      </c>
      <c r="K6" s="13"/>
    </row>
    <row r="7" s="1" customFormat="1" ht="71.25" spans="1:11">
      <c r="A7" s="13"/>
      <c r="B7" s="14">
        <f t="shared" ref="B7:B16" si="0">ROW()-3</f>
        <v>4</v>
      </c>
      <c r="C7" s="13" t="s">
        <v>31</v>
      </c>
      <c r="D7" s="13" t="s">
        <v>15</v>
      </c>
      <c r="E7" s="13" t="s">
        <v>32</v>
      </c>
      <c r="F7" s="13" t="s">
        <v>28</v>
      </c>
      <c r="G7" s="13" t="s">
        <v>29</v>
      </c>
      <c r="H7" s="13" t="s">
        <v>23</v>
      </c>
      <c r="I7" s="18" t="s">
        <v>33</v>
      </c>
      <c r="J7" s="19">
        <v>2</v>
      </c>
      <c r="K7" s="13"/>
    </row>
    <row r="8" s="1" customFormat="1" ht="87" customHeight="1" spans="1:11">
      <c r="A8" s="13"/>
      <c r="B8" s="14">
        <f t="shared" si="0"/>
        <v>5</v>
      </c>
      <c r="C8" s="13" t="s">
        <v>34</v>
      </c>
      <c r="D8" s="13" t="s">
        <v>15</v>
      </c>
      <c r="E8" s="13" t="s">
        <v>35</v>
      </c>
      <c r="F8" s="13" t="s">
        <v>36</v>
      </c>
      <c r="G8" s="13" t="s">
        <v>29</v>
      </c>
      <c r="H8" s="13" t="s">
        <v>23</v>
      </c>
      <c r="I8" s="18" t="s">
        <v>37</v>
      </c>
      <c r="J8" s="19">
        <v>1</v>
      </c>
      <c r="K8" s="14"/>
    </row>
    <row r="9" s="1" customFormat="1" ht="42.75" spans="1:11">
      <c r="A9" s="13"/>
      <c r="B9" s="14">
        <f t="shared" si="0"/>
        <v>6</v>
      </c>
      <c r="C9" s="13" t="s">
        <v>38</v>
      </c>
      <c r="D9" s="13" t="s">
        <v>15</v>
      </c>
      <c r="E9" s="13" t="s">
        <v>39</v>
      </c>
      <c r="F9" s="13" t="s">
        <v>22</v>
      </c>
      <c r="G9" s="13" t="s">
        <v>40</v>
      </c>
      <c r="H9" s="13" t="s">
        <v>23</v>
      </c>
      <c r="I9" s="18" t="s">
        <v>41</v>
      </c>
      <c r="J9" s="19">
        <v>1</v>
      </c>
      <c r="K9" s="14"/>
    </row>
    <row r="10" s="1" customFormat="1" ht="119" customHeight="1" spans="1:11">
      <c r="A10" s="20" t="s">
        <v>42</v>
      </c>
      <c r="B10" s="14">
        <f t="shared" si="0"/>
        <v>7</v>
      </c>
      <c r="C10" s="13" t="s">
        <v>43</v>
      </c>
      <c r="D10" s="13" t="s">
        <v>44</v>
      </c>
      <c r="E10" s="13" t="s">
        <v>45</v>
      </c>
      <c r="F10" s="13" t="s">
        <v>22</v>
      </c>
      <c r="G10" s="13" t="s">
        <v>46</v>
      </c>
      <c r="H10" s="13" t="s">
        <v>23</v>
      </c>
      <c r="I10" s="18" t="s">
        <v>47</v>
      </c>
      <c r="J10" s="19">
        <v>2</v>
      </c>
      <c r="K10" s="14"/>
    </row>
    <row r="11" s="1" customFormat="1" ht="185.25" spans="1:11">
      <c r="A11" s="21"/>
      <c r="B11" s="14">
        <f t="shared" si="0"/>
        <v>8</v>
      </c>
      <c r="C11" s="13" t="s">
        <v>48</v>
      </c>
      <c r="D11" s="13" t="s">
        <v>44</v>
      </c>
      <c r="E11" s="13" t="s">
        <v>49</v>
      </c>
      <c r="F11" s="13" t="s">
        <v>22</v>
      </c>
      <c r="G11" s="13" t="s">
        <v>50</v>
      </c>
      <c r="H11" s="13" t="s">
        <v>23</v>
      </c>
      <c r="I11" s="18" t="s">
        <v>51</v>
      </c>
      <c r="J11" s="19">
        <v>1</v>
      </c>
      <c r="K11" s="14"/>
    </row>
    <row r="12" s="1" customFormat="1" ht="57" spans="1:11">
      <c r="A12" s="21" t="s">
        <v>52</v>
      </c>
      <c r="B12" s="14">
        <f t="shared" si="0"/>
        <v>9</v>
      </c>
      <c r="C12" s="13" t="s">
        <v>53</v>
      </c>
      <c r="D12" s="13" t="s">
        <v>44</v>
      </c>
      <c r="E12" s="13" t="s">
        <v>54</v>
      </c>
      <c r="F12" s="13" t="s">
        <v>55</v>
      </c>
      <c r="G12" s="13" t="s">
        <v>56</v>
      </c>
      <c r="H12" s="13" t="s">
        <v>56</v>
      </c>
      <c r="I12" s="18" t="s">
        <v>57</v>
      </c>
      <c r="J12" s="19">
        <v>1</v>
      </c>
      <c r="K12" s="14"/>
    </row>
    <row r="13" s="1" customFormat="1" ht="42.75" spans="1:11">
      <c r="A13" s="13" t="s">
        <v>58</v>
      </c>
      <c r="B13" s="14">
        <f t="shared" si="0"/>
        <v>10</v>
      </c>
      <c r="C13" s="22" t="s">
        <v>59</v>
      </c>
      <c r="D13" s="23" t="s">
        <v>15</v>
      </c>
      <c r="E13" s="23" t="s">
        <v>60</v>
      </c>
      <c r="F13" s="23" t="s">
        <v>61</v>
      </c>
      <c r="G13" s="23" t="s">
        <v>62</v>
      </c>
      <c r="H13" s="22" t="s">
        <v>23</v>
      </c>
      <c r="I13" s="24" t="s">
        <v>63</v>
      </c>
      <c r="J13" s="25">
        <v>2</v>
      </c>
      <c r="K13" s="13"/>
    </row>
    <row r="14" s="1" customFormat="1" ht="57" spans="1:11">
      <c r="A14" s="13"/>
      <c r="B14" s="14">
        <f t="shared" si="0"/>
        <v>11</v>
      </c>
      <c r="C14" s="22" t="s">
        <v>64</v>
      </c>
      <c r="D14" s="22" t="s">
        <v>15</v>
      </c>
      <c r="E14" s="22" t="s">
        <v>65</v>
      </c>
      <c r="F14" s="22" t="s">
        <v>66</v>
      </c>
      <c r="G14" s="22"/>
      <c r="H14" s="22" t="s">
        <v>23</v>
      </c>
      <c r="I14" s="26" t="s">
        <v>67</v>
      </c>
      <c r="J14" s="25">
        <v>1</v>
      </c>
      <c r="K14" s="13"/>
    </row>
    <row r="15" s="1" customFormat="1" ht="28.5" spans="1:11">
      <c r="A15" s="13" t="s">
        <v>68</v>
      </c>
      <c r="B15" s="14">
        <f t="shared" si="0"/>
        <v>12</v>
      </c>
      <c r="C15" s="22" t="s">
        <v>69</v>
      </c>
      <c r="D15" s="22" t="s">
        <v>44</v>
      </c>
      <c r="E15" s="22" t="s">
        <v>70</v>
      </c>
      <c r="F15" s="13" t="s">
        <v>66</v>
      </c>
      <c r="G15" s="22" t="s">
        <v>71</v>
      </c>
      <c r="H15" s="13" t="s">
        <v>23</v>
      </c>
      <c r="I15" s="26" t="s">
        <v>72</v>
      </c>
      <c r="J15" s="19">
        <v>1</v>
      </c>
      <c r="K15" s="22"/>
    </row>
    <row r="16" s="1" customFormat="1" ht="28.5" spans="1:11">
      <c r="A16" s="13"/>
      <c r="B16" s="14">
        <f t="shared" si="0"/>
        <v>13</v>
      </c>
      <c r="C16" s="22" t="s">
        <v>73</v>
      </c>
      <c r="D16" s="22" t="s">
        <v>44</v>
      </c>
      <c r="E16" s="22" t="s">
        <v>74</v>
      </c>
      <c r="F16" s="22" t="s">
        <v>22</v>
      </c>
      <c r="G16" s="22" t="s">
        <v>75</v>
      </c>
      <c r="H16" s="13" t="s">
        <v>23</v>
      </c>
      <c r="I16" s="26" t="s">
        <v>76</v>
      </c>
      <c r="J16" s="19">
        <v>1</v>
      </c>
      <c r="K16" s="13"/>
    </row>
    <row r="17" s="1" customFormat="1" ht="28.5" spans="1:11">
      <c r="A17" s="13"/>
      <c r="B17" s="14">
        <f t="shared" ref="B17:B26" si="1">ROW()-3</f>
        <v>14</v>
      </c>
      <c r="C17" s="22" t="s">
        <v>77</v>
      </c>
      <c r="D17" s="22" t="s">
        <v>44</v>
      </c>
      <c r="E17" s="22" t="s">
        <v>78</v>
      </c>
      <c r="F17" s="22" t="s">
        <v>22</v>
      </c>
      <c r="G17" s="22" t="s">
        <v>71</v>
      </c>
      <c r="H17" s="13" t="s">
        <v>23</v>
      </c>
      <c r="I17" s="26" t="s">
        <v>79</v>
      </c>
      <c r="J17" s="19">
        <v>1</v>
      </c>
      <c r="K17" s="13"/>
    </row>
    <row r="18" s="1" customFormat="1" ht="28.5" spans="1:11">
      <c r="A18" s="13"/>
      <c r="B18" s="14">
        <f t="shared" si="1"/>
        <v>15</v>
      </c>
      <c r="C18" s="22" t="s">
        <v>80</v>
      </c>
      <c r="D18" s="22" t="s">
        <v>15</v>
      </c>
      <c r="E18" s="22" t="s">
        <v>81</v>
      </c>
      <c r="F18" s="22" t="s">
        <v>66</v>
      </c>
      <c r="G18" s="22"/>
      <c r="H18" s="13" t="s">
        <v>23</v>
      </c>
      <c r="I18" s="26" t="s">
        <v>82</v>
      </c>
      <c r="J18" s="25">
        <v>1</v>
      </c>
      <c r="K18" s="22"/>
    </row>
    <row r="19" s="1" customFormat="1" ht="28.5" spans="1:11">
      <c r="A19" s="13"/>
      <c r="B19" s="14">
        <f t="shared" si="1"/>
        <v>16</v>
      </c>
      <c r="C19" s="22" t="s">
        <v>83</v>
      </c>
      <c r="D19" s="22" t="s">
        <v>15</v>
      </c>
      <c r="E19" s="22" t="s">
        <v>84</v>
      </c>
      <c r="F19" s="22" t="s">
        <v>66</v>
      </c>
      <c r="G19" s="22"/>
      <c r="H19" s="13" t="s">
        <v>23</v>
      </c>
      <c r="I19" s="26" t="s">
        <v>85</v>
      </c>
      <c r="J19" s="25">
        <v>2</v>
      </c>
      <c r="K19" s="13"/>
    </row>
    <row r="20" s="1" customFormat="1" ht="153" customHeight="1" spans="1:11">
      <c r="A20" s="13" t="s">
        <v>86</v>
      </c>
      <c r="B20" s="14">
        <f t="shared" si="1"/>
        <v>17</v>
      </c>
      <c r="C20" s="13" t="s">
        <v>87</v>
      </c>
      <c r="D20" s="13" t="s">
        <v>44</v>
      </c>
      <c r="E20" s="13" t="s">
        <v>88</v>
      </c>
      <c r="F20" s="13" t="s">
        <v>89</v>
      </c>
      <c r="G20" s="13"/>
      <c r="H20" s="13" t="s">
        <v>18</v>
      </c>
      <c r="I20" s="18" t="s">
        <v>90</v>
      </c>
      <c r="J20" s="19">
        <v>1</v>
      </c>
      <c r="K20" s="13"/>
    </row>
    <row r="21" s="1" customFormat="1" ht="70" customHeight="1" spans="1:11">
      <c r="A21" s="13"/>
      <c r="B21" s="14">
        <f t="shared" si="1"/>
        <v>18</v>
      </c>
      <c r="C21" s="13" t="s">
        <v>91</v>
      </c>
      <c r="D21" s="13" t="s">
        <v>44</v>
      </c>
      <c r="E21" s="13" t="s">
        <v>92</v>
      </c>
      <c r="F21" s="13" t="s">
        <v>22</v>
      </c>
      <c r="G21" s="13" t="s">
        <v>93</v>
      </c>
      <c r="H21" s="13" t="s">
        <v>18</v>
      </c>
      <c r="I21" s="18" t="s">
        <v>94</v>
      </c>
      <c r="J21" s="19">
        <v>1</v>
      </c>
      <c r="K21" s="13"/>
    </row>
    <row r="22" s="1" customFormat="1" ht="57" spans="1:11">
      <c r="A22" s="13"/>
      <c r="B22" s="14">
        <f t="shared" si="1"/>
        <v>19</v>
      </c>
      <c r="C22" s="13" t="s">
        <v>95</v>
      </c>
      <c r="D22" s="13" t="s">
        <v>44</v>
      </c>
      <c r="E22" s="13" t="s">
        <v>96</v>
      </c>
      <c r="F22" s="13" t="s">
        <v>22</v>
      </c>
      <c r="G22" s="13" t="s">
        <v>93</v>
      </c>
      <c r="H22" s="13" t="s">
        <v>97</v>
      </c>
      <c r="I22" s="18" t="s">
        <v>98</v>
      </c>
      <c r="J22" s="19">
        <v>1</v>
      </c>
      <c r="K22" s="13"/>
    </row>
    <row r="23" s="1" customFormat="1" ht="85.5" spans="1:11">
      <c r="A23" s="13"/>
      <c r="B23" s="14">
        <f t="shared" si="1"/>
        <v>20</v>
      </c>
      <c r="C23" s="13" t="s">
        <v>99</v>
      </c>
      <c r="D23" s="13" t="s">
        <v>44</v>
      </c>
      <c r="E23" s="13" t="s">
        <v>100</v>
      </c>
      <c r="F23" s="13" t="s">
        <v>22</v>
      </c>
      <c r="G23" s="13"/>
      <c r="H23" s="13" t="s">
        <v>18</v>
      </c>
      <c r="I23" s="18" t="s">
        <v>101</v>
      </c>
      <c r="J23" s="19">
        <v>2</v>
      </c>
      <c r="K23" s="13"/>
    </row>
    <row r="24" s="1" customFormat="1" ht="85.5" spans="1:11">
      <c r="A24" s="13"/>
      <c r="B24" s="14">
        <f t="shared" si="1"/>
        <v>21</v>
      </c>
      <c r="C24" s="13" t="s">
        <v>102</v>
      </c>
      <c r="D24" s="13" t="s">
        <v>44</v>
      </c>
      <c r="E24" s="13" t="s">
        <v>96</v>
      </c>
      <c r="F24" s="13" t="s">
        <v>22</v>
      </c>
      <c r="G24" s="13" t="s">
        <v>103</v>
      </c>
      <c r="H24" s="13" t="s">
        <v>23</v>
      </c>
      <c r="I24" s="18" t="s">
        <v>104</v>
      </c>
      <c r="J24" s="19">
        <v>1</v>
      </c>
      <c r="K24" s="13"/>
    </row>
    <row r="25" s="1" customFormat="1" ht="256" customHeight="1" spans="1:11">
      <c r="A25" s="13"/>
      <c r="B25" s="14">
        <f t="shared" si="1"/>
        <v>22</v>
      </c>
      <c r="C25" s="13" t="s">
        <v>105</v>
      </c>
      <c r="D25" s="13" t="s">
        <v>44</v>
      </c>
      <c r="E25" s="13" t="s">
        <v>96</v>
      </c>
      <c r="F25" s="13" t="s">
        <v>22</v>
      </c>
      <c r="G25" s="13" t="s">
        <v>103</v>
      </c>
      <c r="H25" s="13" t="s">
        <v>18</v>
      </c>
      <c r="I25" s="18" t="s">
        <v>106</v>
      </c>
      <c r="J25" s="19">
        <v>1</v>
      </c>
      <c r="K25" s="13"/>
    </row>
    <row r="26" s="1" customFormat="1" ht="71.25" spans="1:11">
      <c r="A26" s="13" t="s">
        <v>107</v>
      </c>
      <c r="B26" s="14">
        <f t="shared" si="1"/>
        <v>23</v>
      </c>
      <c r="C26" s="14" t="s">
        <v>108</v>
      </c>
      <c r="D26" s="14" t="s">
        <v>44</v>
      </c>
      <c r="E26" s="22"/>
      <c r="F26" s="13"/>
      <c r="G26" s="14"/>
      <c r="H26" s="13" t="s">
        <v>109</v>
      </c>
      <c r="I26" s="18" t="s">
        <v>110</v>
      </c>
      <c r="J26" s="19">
        <v>2</v>
      </c>
      <c r="K26" s="13"/>
    </row>
    <row r="27" s="1" customFormat="1" ht="28.5" spans="1:11">
      <c r="A27" s="13" t="s">
        <v>111</v>
      </c>
      <c r="B27" s="14">
        <f t="shared" ref="B27:B33" si="2">ROW()-3</f>
        <v>24</v>
      </c>
      <c r="C27" s="13" t="s">
        <v>112</v>
      </c>
      <c r="D27" s="13" t="s">
        <v>15</v>
      </c>
      <c r="E27" s="13" t="s">
        <v>113</v>
      </c>
      <c r="F27" s="13" t="s">
        <v>114</v>
      </c>
      <c r="G27" s="13"/>
      <c r="H27" s="13" t="s">
        <v>23</v>
      </c>
      <c r="I27" s="18" t="s">
        <v>115</v>
      </c>
      <c r="J27" s="19">
        <v>1</v>
      </c>
      <c r="K27" s="27"/>
    </row>
    <row r="28" s="1" customFormat="1" ht="42.75" spans="1:11">
      <c r="A28" s="13"/>
      <c r="B28" s="14">
        <f t="shared" si="2"/>
        <v>25</v>
      </c>
      <c r="C28" s="13" t="s">
        <v>116</v>
      </c>
      <c r="D28" s="13" t="s">
        <v>15</v>
      </c>
      <c r="E28" s="13" t="s">
        <v>117</v>
      </c>
      <c r="F28" s="13" t="s">
        <v>114</v>
      </c>
      <c r="G28" s="13"/>
      <c r="H28" s="13" t="s">
        <v>23</v>
      </c>
      <c r="I28" s="18" t="s">
        <v>118</v>
      </c>
      <c r="J28" s="19">
        <v>1</v>
      </c>
      <c r="K28" s="28"/>
    </row>
    <row r="29" s="1" customFormat="1" ht="57" spans="1:11">
      <c r="A29" s="13"/>
      <c r="B29" s="14">
        <f t="shared" si="2"/>
        <v>26</v>
      </c>
      <c r="C29" s="13" t="s">
        <v>119</v>
      </c>
      <c r="D29" s="13" t="s">
        <v>15</v>
      </c>
      <c r="E29" s="13" t="s">
        <v>120</v>
      </c>
      <c r="F29" s="13" t="s">
        <v>121</v>
      </c>
      <c r="G29" s="13"/>
      <c r="H29" s="13" t="s">
        <v>23</v>
      </c>
      <c r="I29" s="18" t="s">
        <v>122</v>
      </c>
      <c r="J29" s="19">
        <v>1</v>
      </c>
      <c r="K29" s="28"/>
    </row>
    <row r="30" s="1" customFormat="1" ht="57" spans="1:11">
      <c r="A30" s="13"/>
      <c r="B30" s="14">
        <f t="shared" si="2"/>
        <v>27</v>
      </c>
      <c r="C30" s="13" t="s">
        <v>123</v>
      </c>
      <c r="D30" s="13" t="s">
        <v>15</v>
      </c>
      <c r="E30" s="13" t="s">
        <v>124</v>
      </c>
      <c r="F30" s="13" t="s">
        <v>125</v>
      </c>
      <c r="G30" s="13"/>
      <c r="H30" s="13" t="s">
        <v>23</v>
      </c>
      <c r="I30" s="18" t="s">
        <v>126</v>
      </c>
      <c r="J30" s="19">
        <v>1</v>
      </c>
      <c r="K30" s="28"/>
    </row>
    <row r="31" s="1" customFormat="1" ht="42.75" spans="1:11">
      <c r="A31" s="13"/>
      <c r="B31" s="14">
        <f t="shared" si="2"/>
        <v>28</v>
      </c>
      <c r="C31" s="13" t="s">
        <v>127</v>
      </c>
      <c r="D31" s="13" t="s">
        <v>15</v>
      </c>
      <c r="E31" s="13" t="s">
        <v>128</v>
      </c>
      <c r="F31" s="13" t="s">
        <v>125</v>
      </c>
      <c r="G31" s="13"/>
      <c r="H31" s="13" t="s">
        <v>23</v>
      </c>
      <c r="I31" s="18" t="s">
        <v>126</v>
      </c>
      <c r="J31" s="19">
        <v>1</v>
      </c>
      <c r="K31" s="28"/>
    </row>
    <row r="32" s="1" customFormat="1" ht="42.75" spans="1:11">
      <c r="A32" s="13"/>
      <c r="B32" s="14">
        <f t="shared" si="2"/>
        <v>29</v>
      </c>
      <c r="C32" s="13" t="s">
        <v>129</v>
      </c>
      <c r="D32" s="13" t="s">
        <v>15</v>
      </c>
      <c r="E32" s="13" t="s">
        <v>124</v>
      </c>
      <c r="F32" s="13" t="s">
        <v>125</v>
      </c>
      <c r="G32" s="13"/>
      <c r="H32" s="13" t="s">
        <v>23</v>
      </c>
      <c r="I32" s="18" t="s">
        <v>130</v>
      </c>
      <c r="J32" s="19">
        <v>1</v>
      </c>
      <c r="K32" s="28"/>
    </row>
    <row r="33" s="1" customFormat="1" ht="57" spans="1:11">
      <c r="A33" s="13"/>
      <c r="B33" s="14">
        <f t="shared" si="2"/>
        <v>30</v>
      </c>
      <c r="C33" s="13" t="s">
        <v>131</v>
      </c>
      <c r="D33" s="13" t="s">
        <v>15</v>
      </c>
      <c r="E33" s="13" t="s">
        <v>132</v>
      </c>
      <c r="F33" s="13" t="s">
        <v>125</v>
      </c>
      <c r="G33" s="13"/>
      <c r="H33" s="13" t="s">
        <v>23</v>
      </c>
      <c r="I33" s="18" t="s">
        <v>133</v>
      </c>
      <c r="J33" s="19">
        <v>1</v>
      </c>
      <c r="K33" s="29"/>
    </row>
    <row r="34" s="1" customFormat="1" ht="18.75" spans="1:11">
      <c r="A34" s="30" t="s">
        <v>134</v>
      </c>
      <c r="B34" s="31"/>
      <c r="C34" s="31"/>
      <c r="D34" s="31"/>
      <c r="E34" s="31"/>
      <c r="F34" s="31"/>
      <c r="G34" s="31"/>
      <c r="H34" s="31"/>
      <c r="I34" s="32"/>
      <c r="J34" s="33">
        <f>SUM(J4:J33)</f>
        <v>37</v>
      </c>
      <c r="K34" s="34"/>
    </row>
    <row r="1048495" s="1" customFormat="1" spans="9:10">
      <c r="I1048495" s="35"/>
      <c r="J1048495" s="36"/>
    </row>
    <row r="1048496" s="1" customFormat="1" spans="9:10">
      <c r="I1048496" s="35"/>
      <c r="J1048496" s="36"/>
    </row>
    <row r="1048497" s="1" customFormat="1" spans="9:10">
      <c r="I1048497" s="35"/>
      <c r="J1048497" s="36"/>
    </row>
    <row r="1048498" s="1" customFormat="1" spans="9:10">
      <c r="I1048498" s="35"/>
      <c r="J1048498" s="36"/>
    </row>
    <row r="1048499" s="1" customFormat="1" spans="9:10">
      <c r="I1048499" s="35"/>
      <c r="J1048499" s="36"/>
    </row>
    <row r="1048500" s="1" customFormat="1" spans="9:10">
      <c r="I1048500" s="35"/>
      <c r="J1048500" s="36"/>
    </row>
    <row r="1048501" s="1" customFormat="1" spans="9:10">
      <c r="I1048501" s="35"/>
      <c r="J1048501" s="36"/>
    </row>
    <row r="1048502" s="1" customFormat="1" spans="9:10">
      <c r="I1048502" s="35"/>
      <c r="J1048502" s="36"/>
    </row>
    <row r="1048503" s="1" customFormat="1" spans="9:10">
      <c r="I1048503" s="35"/>
      <c r="J1048503" s="36"/>
    </row>
    <row r="1048504" s="1" customFormat="1" spans="9:10">
      <c r="I1048504" s="35"/>
      <c r="J1048504" s="36"/>
    </row>
    <row r="1048505" s="1" customFormat="1" spans="9:10">
      <c r="I1048505" s="35"/>
      <c r="J1048505" s="36"/>
    </row>
    <row r="1048506" s="1" customFormat="1" spans="9:10">
      <c r="I1048506" s="35"/>
      <c r="J1048506" s="36"/>
    </row>
    <row r="1048507" s="1" customFormat="1" spans="9:10">
      <c r="I1048507" s="35"/>
      <c r="J1048507" s="36"/>
    </row>
    <row r="1048508" s="1" customFormat="1" spans="9:10">
      <c r="I1048508" s="35"/>
      <c r="J1048508" s="36"/>
    </row>
    <row r="1048509" s="1" customFormat="1" spans="9:10">
      <c r="I1048509" s="35"/>
      <c r="J1048509" s="36"/>
    </row>
    <row r="1048510" s="1" customFormat="1" spans="9:10">
      <c r="I1048510" s="35"/>
      <c r="J1048510" s="36"/>
    </row>
    <row r="1048511" s="1" customFormat="1" spans="9:10">
      <c r="I1048511" s="35"/>
      <c r="J1048511" s="36"/>
    </row>
    <row r="1048512" s="1" customFormat="1" spans="9:10">
      <c r="I1048512" s="35"/>
      <c r="J1048512" s="36"/>
    </row>
    <row r="1048513" s="1" customFormat="1" spans="9:10">
      <c r="I1048513" s="35"/>
      <c r="J1048513" s="36"/>
    </row>
    <row r="1048514" s="1" customFormat="1" spans="9:10">
      <c r="I1048514" s="35"/>
      <c r="J1048514" s="36"/>
    </row>
    <row r="1048515" s="1" customFormat="1" spans="9:10">
      <c r="I1048515" s="35"/>
      <c r="J1048515" s="36"/>
    </row>
    <row r="1048516" s="1" customFormat="1" spans="9:10">
      <c r="I1048516" s="35"/>
      <c r="J1048516" s="36"/>
    </row>
    <row r="1048517" s="1" customFormat="1" spans="9:10">
      <c r="I1048517" s="35"/>
      <c r="J1048517" s="36"/>
    </row>
    <row r="1048518" s="1" customFormat="1" spans="9:10">
      <c r="I1048518" s="35"/>
      <c r="J1048518" s="36"/>
    </row>
    <row r="1048519" s="1" customFormat="1" spans="9:10">
      <c r="I1048519" s="35"/>
      <c r="J1048519" s="36"/>
    </row>
    <row r="1048520" s="1" customFormat="1" spans="9:10">
      <c r="I1048520" s="35"/>
      <c r="J1048520" s="36"/>
    </row>
    <row r="1048521" s="1" customFormat="1" spans="9:10">
      <c r="I1048521" s="35"/>
      <c r="J1048521" s="36"/>
    </row>
    <row r="1048522" s="1" customFormat="1" spans="9:10">
      <c r="I1048522" s="35"/>
      <c r="J1048522" s="36"/>
    </row>
    <row r="1048523" s="1" customFormat="1" spans="9:10">
      <c r="I1048523" s="35"/>
      <c r="J1048523" s="36"/>
    </row>
    <row r="1048524" s="1" customFormat="1" spans="9:10">
      <c r="I1048524" s="35"/>
      <c r="J1048524" s="36"/>
    </row>
    <row r="1048525" s="1" customFormat="1" spans="9:10">
      <c r="I1048525" s="35"/>
      <c r="J1048525" s="36"/>
    </row>
    <row r="1048526" s="1" customFormat="1" spans="9:10">
      <c r="I1048526" s="35"/>
      <c r="J1048526" s="36"/>
    </row>
    <row r="1048527" s="1" customFormat="1" spans="9:10">
      <c r="I1048527" s="35"/>
      <c r="J1048527" s="36"/>
    </row>
  </sheetData>
  <autoFilter xmlns:etc="http://www.wps.cn/officeDocument/2017/etCustomData" ref="A3:K34" etc:filterBottomFollowUsedRange="0">
    <extLst/>
  </autoFilter>
  <mergeCells count="11">
    <mergeCell ref="A1:K1"/>
    <mergeCell ref="A2:K2"/>
    <mergeCell ref="A34:I34"/>
    <mergeCell ref="A4:A5"/>
    <mergeCell ref="A6:A9"/>
    <mergeCell ref="A10:A11"/>
    <mergeCell ref="A13:A14"/>
    <mergeCell ref="A15:A19"/>
    <mergeCell ref="A20:A25"/>
    <mergeCell ref="A27:A33"/>
    <mergeCell ref="K27:K33"/>
  </mergeCells>
  <pageMargins left="0.751388888888889" right="0.751388888888889" top="0.511805555555556" bottom="0.196527777777778" header="0.5" footer="0.0388888888888889"/>
  <pageSetup paperSize="9" scale="60" fitToHeight="0" orientation="landscape" horizontalDpi="600"/>
  <headerFooter>
    <oddFooter>&amp;C第 &amp;P 页，共 &amp;N 页</oddFooter>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周韦辰</dc:creator>
  <cp:lastModifiedBy>周韦辰</cp:lastModifiedBy>
  <dcterms:created xsi:type="dcterms:W3CDTF">2026-03-31T07:26:00Z</dcterms:created>
  <dcterms:modified xsi:type="dcterms:W3CDTF">2026-04-02T08:21:05Z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54D33F7A18AA47E8976F8A925198CF64_11</vt:lpwstr>
  </property>
  <property fmtid="{D5CDD505-2E9C-101B-9397-08002B2CF9AE}" pid="3" name="KSOProductBuildVer">
    <vt:lpwstr>2052-12.1.0.23542</vt:lpwstr>
  </property>
</Properties>
</file>