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Sheet2!$A$3:$L$8</definedName>
  </definedNames>
  <calcPr calcId="144525"/>
</workbook>
</file>

<file path=xl/sharedStrings.xml><?xml version="1.0" encoding="utf-8"?>
<sst xmlns="http://schemas.openxmlformats.org/spreadsheetml/2006/main" count="73" uniqueCount="44">
  <si>
    <t>天门市人民法院2021年度雇员制审判辅助人员公开招聘职位
入围资格复审、体检名单</t>
  </si>
  <si>
    <t>序号</t>
  </si>
  <si>
    <t>姓名</t>
  </si>
  <si>
    <t>准考证号</t>
  </si>
  <si>
    <t>招考单位名称</t>
  </si>
  <si>
    <t>招录
人数</t>
  </si>
  <si>
    <t>笔试成绩</t>
  </si>
  <si>
    <t>体能测试</t>
  </si>
  <si>
    <t>综合
排名</t>
  </si>
  <si>
    <t>报考岗位</t>
  </si>
  <si>
    <t>何仁杰</t>
  </si>
  <si>
    <t>214210010309</t>
  </si>
  <si>
    <t>天门市人民法院</t>
  </si>
  <si>
    <t>合格</t>
  </si>
  <si>
    <t>雇员制司法警务辅助人员岗</t>
  </si>
  <si>
    <t>卢子豪</t>
  </si>
  <si>
    <t>214210010310</t>
  </si>
  <si>
    <t>黄进</t>
  </si>
  <si>
    <t>214210010410</t>
  </si>
  <si>
    <t>李威</t>
  </si>
  <si>
    <t>214210010412</t>
  </si>
  <si>
    <t>张叶帝</t>
  </si>
  <si>
    <t>214210010415</t>
  </si>
  <si>
    <t>笔试</t>
  </si>
  <si>
    <t>职业技能测试</t>
  </si>
  <si>
    <t>综合
成绩</t>
  </si>
  <si>
    <t>笔试
成绩</t>
  </si>
  <si>
    <t>折算分
（40%）</t>
  </si>
  <si>
    <t>速录字数</t>
  </si>
  <si>
    <t>百分制
成绩</t>
  </si>
  <si>
    <t>折算分
（60%）</t>
  </si>
  <si>
    <t>李伟</t>
  </si>
  <si>
    <t>214210010126</t>
  </si>
  <si>
    <t>雇员制书记员岗</t>
  </si>
  <si>
    <t>付雅芳</t>
  </si>
  <si>
    <t>214210010217</t>
  </si>
  <si>
    <t>何婷</t>
  </si>
  <si>
    <t>214210010219</t>
  </si>
  <si>
    <t>卢坤</t>
  </si>
  <si>
    <t>214210010314</t>
  </si>
  <si>
    <t>田婉</t>
  </si>
  <si>
    <t>214210010325</t>
  </si>
  <si>
    <t>杨璇</t>
  </si>
  <si>
    <t>214210010101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</si>
</sst>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19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0" borderId="1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6" borderId="15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5" fillId="4" borderId="13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2" fillId="0" borderId="9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H8" sqref="H8:J8"/>
    </sheetView>
  </sheetViews>
  <sheetFormatPr defaultColWidth="9" defaultRowHeight="13.5"/>
  <cols>
    <col min="1" max="1" width="6" customWidth="1"/>
    <col min="3" max="3" width="14" customWidth="1"/>
    <col min="4" max="4" width="16.5" customWidth="1"/>
    <col min="5" max="5" width="7.625" customWidth="1"/>
    <col min="6" max="6" width="7.75" customWidth="1"/>
    <col min="7" max="7" width="8.625" customWidth="1"/>
    <col min="8" max="8" width="10" customWidth="1"/>
    <col min="9" max="9" width="9.875" customWidth="1"/>
    <col min="10" max="10" width="8" customWidth="1"/>
    <col min="11" max="11" width="7.125" customWidth="1"/>
    <col min="12" max="12" width="26.75" customWidth="1"/>
  </cols>
  <sheetData>
    <row r="1" ht="48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6"/>
      <c r="H2" s="5" t="s">
        <v>7</v>
      </c>
      <c r="I2" s="19"/>
      <c r="J2" s="19"/>
      <c r="K2" s="16" t="s">
        <v>8</v>
      </c>
      <c r="L2" s="3" t="s">
        <v>9</v>
      </c>
    </row>
    <row r="3" ht="28.5" spans="1:12">
      <c r="A3" s="7"/>
      <c r="B3" s="7"/>
      <c r="C3" s="7"/>
      <c r="D3" s="7"/>
      <c r="E3" s="7"/>
      <c r="F3" s="8"/>
      <c r="G3" s="9"/>
      <c r="H3" s="8"/>
      <c r="I3" s="20"/>
      <c r="J3" s="20"/>
      <c r="K3" s="15"/>
      <c r="L3" s="7"/>
    </row>
    <row r="4" ht="14.25" spans="1:12">
      <c r="A4" s="10">
        <v>1</v>
      </c>
      <c r="B4" s="23" t="s">
        <v>10</v>
      </c>
      <c r="C4" s="23" t="s">
        <v>11</v>
      </c>
      <c r="D4" s="10" t="s">
        <v>12</v>
      </c>
      <c r="E4" s="10">
        <v>5</v>
      </c>
      <c r="F4" s="11">
        <v>54</v>
      </c>
      <c r="G4" s="12"/>
      <c r="H4" s="11" t="s">
        <v>13</v>
      </c>
      <c r="I4" s="21"/>
      <c r="J4" s="12"/>
      <c r="K4" s="10">
        <v>1</v>
      </c>
      <c r="L4" s="10" t="s">
        <v>14</v>
      </c>
    </row>
    <row r="5" ht="14.25" spans="1:12">
      <c r="A5" s="10">
        <v>2</v>
      </c>
      <c r="B5" s="23" t="s">
        <v>15</v>
      </c>
      <c r="C5" s="23" t="s">
        <v>16</v>
      </c>
      <c r="D5" s="10" t="s">
        <v>12</v>
      </c>
      <c r="E5" s="10">
        <v>5</v>
      </c>
      <c r="F5" s="11">
        <v>49</v>
      </c>
      <c r="G5" s="12"/>
      <c r="H5" s="11" t="s">
        <v>13</v>
      </c>
      <c r="I5" s="21"/>
      <c r="J5" s="12"/>
      <c r="K5" s="10">
        <v>2</v>
      </c>
      <c r="L5" s="10" t="s">
        <v>14</v>
      </c>
    </row>
    <row r="6" ht="14.25" spans="1:12">
      <c r="A6" s="10">
        <v>3</v>
      </c>
      <c r="B6" s="23" t="s">
        <v>17</v>
      </c>
      <c r="C6" s="23" t="s">
        <v>18</v>
      </c>
      <c r="D6" s="10" t="s">
        <v>12</v>
      </c>
      <c r="E6" s="10">
        <v>5</v>
      </c>
      <c r="F6" s="11">
        <v>47</v>
      </c>
      <c r="G6" s="12"/>
      <c r="H6" s="11" t="s">
        <v>13</v>
      </c>
      <c r="I6" s="21"/>
      <c r="J6" s="12"/>
      <c r="K6" s="10">
        <v>3</v>
      </c>
      <c r="L6" s="10" t="s">
        <v>14</v>
      </c>
    </row>
    <row r="7" ht="14.25" spans="1:12">
      <c r="A7" s="10">
        <v>4</v>
      </c>
      <c r="B7" s="23" t="s">
        <v>19</v>
      </c>
      <c r="C7" s="23" t="s">
        <v>20</v>
      </c>
      <c r="D7" s="10" t="s">
        <v>12</v>
      </c>
      <c r="E7" s="10">
        <v>5</v>
      </c>
      <c r="F7" s="11">
        <v>45</v>
      </c>
      <c r="G7" s="12"/>
      <c r="H7" s="11" t="s">
        <v>13</v>
      </c>
      <c r="I7" s="21"/>
      <c r="J7" s="12"/>
      <c r="K7" s="10">
        <v>4</v>
      </c>
      <c r="L7" s="10" t="s">
        <v>14</v>
      </c>
    </row>
    <row r="8" ht="14.25" spans="1:12">
      <c r="A8" s="10">
        <v>5</v>
      </c>
      <c r="B8" s="23" t="s">
        <v>21</v>
      </c>
      <c r="C8" s="23" t="s">
        <v>22</v>
      </c>
      <c r="D8" s="10" t="s">
        <v>12</v>
      </c>
      <c r="E8" s="10">
        <v>5</v>
      </c>
      <c r="F8" s="11">
        <v>44</v>
      </c>
      <c r="G8" s="12"/>
      <c r="H8" s="11" t="s">
        <v>13</v>
      </c>
      <c r="I8" s="21"/>
      <c r="J8" s="12"/>
      <c r="K8" s="10">
        <v>5</v>
      </c>
      <c r="L8" s="10" t="s">
        <v>14</v>
      </c>
    </row>
    <row r="9" ht="35" customHeight="1" spans="1:12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22"/>
    </row>
    <row r="10" ht="14.25" spans="1:12">
      <c r="A10" s="15" t="s">
        <v>1</v>
      </c>
      <c r="B10" s="15" t="s">
        <v>2</v>
      </c>
      <c r="C10" s="15" t="s">
        <v>3</v>
      </c>
      <c r="D10" s="15" t="s">
        <v>4</v>
      </c>
      <c r="E10" s="16" t="s">
        <v>5</v>
      </c>
      <c r="F10" s="15" t="s">
        <v>23</v>
      </c>
      <c r="G10" s="15"/>
      <c r="H10" s="15" t="s">
        <v>24</v>
      </c>
      <c r="I10" s="15"/>
      <c r="J10" s="15"/>
      <c r="K10" s="16" t="s">
        <v>25</v>
      </c>
      <c r="L10" s="15" t="s">
        <v>9</v>
      </c>
    </row>
    <row r="11" ht="28.5" spans="1:12">
      <c r="A11" s="15"/>
      <c r="B11" s="15"/>
      <c r="C11" s="15"/>
      <c r="D11" s="15"/>
      <c r="E11" s="15"/>
      <c r="F11" s="16" t="s">
        <v>26</v>
      </c>
      <c r="G11" s="17" t="s">
        <v>27</v>
      </c>
      <c r="H11" s="16" t="s">
        <v>28</v>
      </c>
      <c r="I11" s="16" t="s">
        <v>29</v>
      </c>
      <c r="J11" s="16" t="s">
        <v>30</v>
      </c>
      <c r="K11" s="15"/>
      <c r="L11" s="15"/>
    </row>
    <row r="12" ht="14.25" spans="1:12">
      <c r="A12" s="18">
        <v>1</v>
      </c>
      <c r="B12" s="10" t="s">
        <v>31</v>
      </c>
      <c r="C12" s="10" t="s">
        <v>32</v>
      </c>
      <c r="D12" s="18" t="s">
        <v>12</v>
      </c>
      <c r="E12" s="18">
        <v>6</v>
      </c>
      <c r="F12" s="10">
        <v>62</v>
      </c>
      <c r="G12" s="10">
        <f t="shared" ref="G12:G17" si="0">F12*0.4</f>
        <v>24.8</v>
      </c>
      <c r="H12" s="10">
        <v>76</v>
      </c>
      <c r="I12" s="10">
        <f t="shared" ref="I12:I17" si="1">60+(H12-60)*0.4</f>
        <v>66.4</v>
      </c>
      <c r="J12" s="10">
        <f t="shared" ref="J12:J17" si="2">I12*0.6</f>
        <v>39.84</v>
      </c>
      <c r="K12" s="10">
        <f t="shared" ref="K12:K17" si="3">G12+J12</f>
        <v>64.64</v>
      </c>
      <c r="L12" s="18" t="s">
        <v>33</v>
      </c>
    </row>
    <row r="13" ht="14.25" spans="1:12">
      <c r="A13" s="18">
        <v>2</v>
      </c>
      <c r="B13" s="10" t="s">
        <v>34</v>
      </c>
      <c r="C13" s="10" t="s">
        <v>35</v>
      </c>
      <c r="D13" s="18" t="s">
        <v>12</v>
      </c>
      <c r="E13" s="18">
        <v>6</v>
      </c>
      <c r="F13" s="10">
        <v>54</v>
      </c>
      <c r="G13" s="10">
        <f t="shared" si="0"/>
        <v>21.6</v>
      </c>
      <c r="H13" s="10">
        <v>84</v>
      </c>
      <c r="I13" s="10">
        <f t="shared" si="1"/>
        <v>69.6</v>
      </c>
      <c r="J13" s="10">
        <f t="shared" si="2"/>
        <v>41.76</v>
      </c>
      <c r="K13" s="10">
        <f t="shared" si="3"/>
        <v>63.36</v>
      </c>
      <c r="L13" s="18" t="s">
        <v>33</v>
      </c>
    </row>
    <row r="14" ht="14.25" spans="1:12">
      <c r="A14" s="18">
        <v>3</v>
      </c>
      <c r="B14" s="10" t="s">
        <v>36</v>
      </c>
      <c r="C14" s="10" t="s">
        <v>37</v>
      </c>
      <c r="D14" s="18" t="s">
        <v>12</v>
      </c>
      <c r="E14" s="18">
        <v>6</v>
      </c>
      <c r="F14" s="10">
        <v>48</v>
      </c>
      <c r="G14" s="10">
        <f t="shared" si="0"/>
        <v>19.2</v>
      </c>
      <c r="H14" s="10">
        <v>92</v>
      </c>
      <c r="I14" s="10">
        <f t="shared" si="1"/>
        <v>72.8</v>
      </c>
      <c r="J14" s="10">
        <f t="shared" si="2"/>
        <v>43.68</v>
      </c>
      <c r="K14" s="10">
        <f t="shared" si="3"/>
        <v>62.88</v>
      </c>
      <c r="L14" s="18" t="s">
        <v>33</v>
      </c>
    </row>
    <row r="15" ht="14.25" spans="1:12">
      <c r="A15" s="18">
        <v>4</v>
      </c>
      <c r="B15" s="10" t="s">
        <v>38</v>
      </c>
      <c r="C15" s="10" t="s">
        <v>39</v>
      </c>
      <c r="D15" s="18" t="s">
        <v>12</v>
      </c>
      <c r="E15" s="18">
        <v>6</v>
      </c>
      <c r="F15" s="10">
        <v>57</v>
      </c>
      <c r="G15" s="10">
        <f t="shared" si="0"/>
        <v>22.8</v>
      </c>
      <c r="H15" s="10">
        <v>70</v>
      </c>
      <c r="I15" s="10">
        <f t="shared" si="1"/>
        <v>64</v>
      </c>
      <c r="J15" s="10">
        <f t="shared" si="2"/>
        <v>38.4</v>
      </c>
      <c r="K15" s="10">
        <f t="shared" si="3"/>
        <v>61.2</v>
      </c>
      <c r="L15" s="18" t="s">
        <v>33</v>
      </c>
    </row>
    <row r="16" ht="14.25" spans="1:12">
      <c r="A16" s="18">
        <v>5</v>
      </c>
      <c r="B16" s="10" t="s">
        <v>40</v>
      </c>
      <c r="C16" s="10" t="s">
        <v>41</v>
      </c>
      <c r="D16" s="18" t="s">
        <v>12</v>
      </c>
      <c r="E16" s="18">
        <v>6</v>
      </c>
      <c r="F16" s="10">
        <v>42</v>
      </c>
      <c r="G16" s="10">
        <f t="shared" si="0"/>
        <v>16.8</v>
      </c>
      <c r="H16" s="10">
        <v>94</v>
      </c>
      <c r="I16" s="10">
        <f t="shared" si="1"/>
        <v>73.6</v>
      </c>
      <c r="J16" s="10">
        <f t="shared" si="2"/>
        <v>44.16</v>
      </c>
      <c r="K16" s="10">
        <f t="shared" si="3"/>
        <v>60.96</v>
      </c>
      <c r="L16" s="18" t="s">
        <v>33</v>
      </c>
    </row>
    <row r="17" ht="14.25" spans="1:12">
      <c r="A17" s="18">
        <v>6</v>
      </c>
      <c r="B17" s="10" t="s">
        <v>42</v>
      </c>
      <c r="C17" s="10" t="s">
        <v>43</v>
      </c>
      <c r="D17" s="18" t="s">
        <v>12</v>
      </c>
      <c r="E17" s="18">
        <v>6</v>
      </c>
      <c r="F17" s="10">
        <v>60</v>
      </c>
      <c r="G17" s="10">
        <f t="shared" si="0"/>
        <v>24</v>
      </c>
      <c r="H17" s="10">
        <v>60</v>
      </c>
      <c r="I17" s="10">
        <f t="shared" si="1"/>
        <v>60</v>
      </c>
      <c r="J17" s="10">
        <f t="shared" si="2"/>
        <v>36</v>
      </c>
      <c r="K17" s="10">
        <f t="shared" si="3"/>
        <v>60</v>
      </c>
      <c r="L17" s="18" t="s">
        <v>33</v>
      </c>
    </row>
  </sheetData>
  <autoFilter ref="A3:L8">
    <extLst/>
  </autoFilter>
  <mergeCells count="30">
    <mergeCell ref="A1:L1"/>
    <mergeCell ref="F4:G4"/>
    <mergeCell ref="H4:J4"/>
    <mergeCell ref="F5:G5"/>
    <mergeCell ref="H5:J5"/>
    <mergeCell ref="F6:G6"/>
    <mergeCell ref="H6:J6"/>
    <mergeCell ref="F7:G7"/>
    <mergeCell ref="H7:J7"/>
    <mergeCell ref="F8:G8"/>
    <mergeCell ref="H8:J8"/>
    <mergeCell ref="A9:L9"/>
    <mergeCell ref="F10:G10"/>
    <mergeCell ref="H10:J10"/>
    <mergeCell ref="A2:A3"/>
    <mergeCell ref="A10:A11"/>
    <mergeCell ref="B2:B3"/>
    <mergeCell ref="B10:B11"/>
    <mergeCell ref="C2:C3"/>
    <mergeCell ref="C10:C11"/>
    <mergeCell ref="D2:D3"/>
    <mergeCell ref="D10:D11"/>
    <mergeCell ref="E2:E3"/>
    <mergeCell ref="E10:E11"/>
    <mergeCell ref="K2:K3"/>
    <mergeCell ref="K10:K11"/>
    <mergeCell ref="L2:L3"/>
    <mergeCell ref="L10:L11"/>
    <mergeCell ref="F2:G3"/>
    <mergeCell ref="H2:J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1204LY</dc:creator>
  <cp:lastModifiedBy>1204LY</cp:lastModifiedBy>
  <dcterms:created xsi:type="dcterms:W3CDTF">2022-02-14T01:07:00Z</dcterms:created>
  <dcterms:modified xsi:type="dcterms:W3CDTF">2022-02-21T08:47:24Z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26C8D04B0D7544B4AFFBF0F7E1C9BB65</vt:lpwstr>
  </property>
  <property fmtid="{D5CDD505-2E9C-101B-9397-08002B2CF9AE}" pid="3" name="KSOProductBuildVer">
    <vt:lpwstr>2052-11.1.0.10667</vt:lpwstr>
  </property>
</Properties>
</file>