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综合成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<sst xmlns="http://schemas.openxmlformats.org/spreadsheetml/2006/main" count="171" uniqueCount="72">
  <si>
    <t>附件</t>
  </si>
  <si>
    <t>五峰土家族自治县2026年公开招聘中小学教师总成绩一览表</t>
  </si>
  <si>
    <t>序号</t>
  </si>
  <si>
    <t>准考证号</t>
  </si>
  <si>
    <t>招聘主管部门</t>
  </si>
  <si>
    <t>招聘单位</t>
  </si>
  <si>
    <t>招聘岗位</t>
  </si>
  <si>
    <t>岗位代码</t>
  </si>
  <si>
    <t>笔试总成绩</t>
  </si>
  <si>
    <t>笔试折合分</t>
  </si>
  <si>
    <t>面试成绩</t>
  </si>
  <si>
    <t>面试折合分</t>
  </si>
  <si>
    <t>综合成绩</t>
  </si>
  <si>
    <t>33066280305723</t>
  </si>
  <si>
    <t>五峰土家族自治县教育局</t>
  </si>
  <si>
    <t>五峰土家族自治县渔洋关镇中学</t>
  </si>
  <si>
    <t>初中地理</t>
  </si>
  <si>
    <t>33066050200603</t>
  </si>
  <si>
    <t>33066100113529</t>
  </si>
  <si>
    <t>33026280102017</t>
  </si>
  <si>
    <t>初中数学</t>
  </si>
  <si>
    <t>33026050103203</t>
  </si>
  <si>
    <t>33026020303501</t>
  </si>
  <si>
    <t>33076280401118</t>
  </si>
  <si>
    <t>初中物理</t>
  </si>
  <si>
    <t>33076010212923</t>
  </si>
  <si>
    <t>33076020201018</t>
  </si>
  <si>
    <t>缺考</t>
  </si>
  <si>
    <t>22076010202322</t>
  </si>
  <si>
    <t>五峰土家族自治县傅家堰中小学（小学部）</t>
  </si>
  <si>
    <t>小学体育</t>
  </si>
  <si>
    <t>22076100105913</t>
  </si>
  <si>
    <t>22076050401219</t>
  </si>
  <si>
    <t>22106050100310</t>
  </si>
  <si>
    <t>五峰土家族自治县采花小学</t>
  </si>
  <si>
    <t>小学心理健康</t>
  </si>
  <si>
    <t>22106050100320</t>
  </si>
  <si>
    <t>22106050100304</t>
  </si>
  <si>
    <t>23016280702420</t>
  </si>
  <si>
    <t>五峰土家族自治县牛庄乡中小学（初中部）</t>
  </si>
  <si>
    <t>初中语文</t>
  </si>
  <si>
    <t>23016050101530</t>
  </si>
  <si>
    <t>23016050101519</t>
  </si>
  <si>
    <t>23026050102630</t>
  </si>
  <si>
    <t>五峰土家族自治县采花中学</t>
  </si>
  <si>
    <t>23026050102917</t>
  </si>
  <si>
    <t>23026050103104</t>
  </si>
  <si>
    <t>23076280401015</t>
  </si>
  <si>
    <t>五峰土家族自治县湾潭民族中小学（初中部）</t>
  </si>
  <si>
    <r>
      <rPr>
        <sz val="10"/>
        <rFont val="宋体"/>
        <charset val="0"/>
      </rPr>
      <t>初中</t>
    </r>
    <r>
      <rPr>
        <sz val="10"/>
        <rFont val="宋体"/>
        <charset val="134"/>
      </rPr>
      <t>物理</t>
    </r>
  </si>
  <si>
    <t>23076120206311</t>
  </si>
  <si>
    <t>23056050200202</t>
  </si>
  <si>
    <t>五峰土家族自治县傅家堰中小学（初中部）</t>
  </si>
  <si>
    <t>初中历史</t>
  </si>
  <si>
    <t>23056050200104</t>
  </si>
  <si>
    <t>23056280304408</t>
  </si>
  <si>
    <t>12016010100728</t>
  </si>
  <si>
    <t>五峰土家族自治县牛庄乡中小学（小学部）</t>
  </si>
  <si>
    <t>小学语文</t>
  </si>
  <si>
    <t>12016280202725</t>
  </si>
  <si>
    <t>12016280204830</t>
  </si>
  <si>
    <t>12016050300824</t>
  </si>
  <si>
    <t>12016060300913</t>
  </si>
  <si>
    <t>12016050300920</t>
  </si>
  <si>
    <t>12066010500101</t>
  </si>
  <si>
    <t>五峰土家族自治县湾潭民族中小学（小学部）</t>
  </si>
  <si>
    <t>小学音乐</t>
  </si>
  <si>
    <t>12066050400901</t>
  </si>
  <si>
    <t>12066050401023</t>
  </si>
  <si>
    <t>12106050100203</t>
  </si>
  <si>
    <t>12106050100208</t>
  </si>
  <si>
    <t>12106280603609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</si>
</sst>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2"/>
      <color theme="1"/>
      <name val="等线"/>
      <charset val="134"/>
      <scheme val="minor"/>
    </font>
    <font>
      <sz val="11"/>
      <name val="黑体"/>
      <charset val="134"/>
    </font>
    <font>
      <sz val="10"/>
      <name val="宋体"/>
      <charset val="134"/>
    </font>
    <font>
      <sz val="12"/>
      <name val="等线"/>
      <charset val="134"/>
      <scheme val="minor"/>
    </font>
    <font>
      <sz val="20"/>
      <name val="方正小标宋简体"/>
      <charset val="134"/>
    </font>
    <font>
      <sz val="11"/>
      <name val="等线"/>
      <charset val="134"/>
    </font>
    <font>
      <sz val="10"/>
      <name val="宋体"/>
      <charset val="0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/>
    </xf>
    <xf numFmtId="177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 shrinkToFit="1"/>
    </xf>
    <xf numFmtId="0" fontId="2" fillId="0" borderId="2" xfId="0" applyFont="1" applyBorder="1" applyAlignment="1">
      <alignment horizontal="center" wrapText="1"/>
    </xf>
    <xf numFmtId="177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 applyProtection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41"/>
  <sheetViews>
    <sheetView tabSelected="1"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A4" sqref="A4:A41"/>
    </sheetView>
  </sheetViews>
  <sheetFormatPr defaultColWidth="8.725" defaultRowHeight="15.75"/>
  <cols>
    <col min="1" max="1" width="5.36666666666667" style="4" customWidth="1"/>
    <col min="2" max="2" width="15.825" style="4" customWidth="1"/>
    <col min="3" max="3" width="26.2416666666667" style="4" customWidth="1"/>
    <col min="4" max="4" width="37.6333333333333" style="4" customWidth="1"/>
    <col min="5" max="5" width="16.6666666666667" style="4" customWidth="1"/>
    <col min="6" max="6" width="10.55" style="4" customWidth="1"/>
    <col min="7" max="7" width="7.35833333333333" style="4" customWidth="1"/>
    <col min="8" max="8" width="9.15833333333333" style="5" customWidth="1"/>
    <col min="9" max="9" width="9.58333333333333" style="5" customWidth="1"/>
    <col min="10" max="10" width="11.1083333333333" style="5" customWidth="1"/>
    <col min="11" max="11" width="8.725" style="5"/>
    <col min="12" max="16384" width="8.725" style="4"/>
  </cols>
  <sheetData>
    <row r="1" spans="1:35">
      <c r="A1" s="4" t="s">
        <v>0</v>
      </c>
    </row>
    <row r="2" ht="40" customHeight="1" spans="1:35">
      <c r="A2" s="6" t="s">
        <v>1</v>
      </c>
      <c r="B2" s="6"/>
      <c r="C2" s="6"/>
      <c r="D2" s="6"/>
      <c r="E2" s="6"/>
      <c r="F2" s="6"/>
      <c r="G2" s="6"/>
      <c r="H2" s="7"/>
      <c r="I2" s="7"/>
      <c r="J2" s="7"/>
      <c r="K2" s="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="1" customFormat="1" ht="36" customHeight="1" spans="1:3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s="2" customFormat="1" ht="20" customHeight="1" spans="1:35">
      <c r="A4" s="12">
        <v>1</v>
      </c>
      <c r="B4" s="13" t="s">
        <v>13</v>
      </c>
      <c r="C4" s="12" t="s">
        <v>14</v>
      </c>
      <c r="D4" s="12" t="s">
        <v>15</v>
      </c>
      <c r="E4" s="14" t="s">
        <v>16</v>
      </c>
      <c r="F4" s="12">
        <v>306</v>
      </c>
      <c r="G4" s="15">
        <v>82.35</v>
      </c>
      <c r="H4" s="16">
        <f>G4*0.5</f>
        <v>41.175</v>
      </c>
      <c r="I4" s="16">
        <v>85.7</v>
      </c>
      <c r="J4" s="16">
        <f t="shared" ref="J4:J11" si="0">I4*0.5</f>
        <v>42.85</v>
      </c>
      <c r="K4" s="16">
        <f t="shared" ref="K4:K11" si="1">H4+J4</f>
        <v>84.025</v>
      </c>
    </row>
    <row r="5" s="2" customFormat="1" ht="20" customHeight="1" spans="1:35">
      <c r="A5" s="12">
        <v>2</v>
      </c>
      <c r="B5" s="13" t="s">
        <v>17</v>
      </c>
      <c r="C5" s="12" t="s">
        <v>14</v>
      </c>
      <c r="D5" s="12" t="s">
        <v>15</v>
      </c>
      <c r="E5" s="14" t="s">
        <v>16</v>
      </c>
      <c r="F5" s="12">
        <v>306</v>
      </c>
      <c r="G5" s="15">
        <v>80.05</v>
      </c>
      <c r="H5" s="16">
        <f t="shared" ref="H5:H29" si="2">G5*0.5</f>
        <v>40.025</v>
      </c>
      <c r="I5" s="16">
        <v>83.1</v>
      </c>
      <c r="J5" s="16">
        <f t="shared" si="0"/>
        <v>41.55</v>
      </c>
      <c r="K5" s="16">
        <f t="shared" si="1"/>
        <v>81.575</v>
      </c>
    </row>
    <row r="6" s="2" customFormat="1" ht="20" customHeight="1" spans="1:35">
      <c r="A6" s="12">
        <v>3</v>
      </c>
      <c r="B6" s="13" t="s">
        <v>18</v>
      </c>
      <c r="C6" s="12" t="s">
        <v>14</v>
      </c>
      <c r="D6" s="12" t="s">
        <v>15</v>
      </c>
      <c r="E6" s="14" t="s">
        <v>16</v>
      </c>
      <c r="F6" s="12">
        <v>306</v>
      </c>
      <c r="G6" s="15">
        <v>72.95</v>
      </c>
      <c r="H6" s="16">
        <f t="shared" si="2"/>
        <v>36.475</v>
      </c>
      <c r="I6" s="16">
        <v>84.2</v>
      </c>
      <c r="J6" s="16">
        <f t="shared" si="0"/>
        <v>42.1</v>
      </c>
      <c r="K6" s="16">
        <f t="shared" si="1"/>
        <v>78.575</v>
      </c>
    </row>
    <row r="7" s="2" customFormat="1" ht="20" customHeight="1" spans="1:35">
      <c r="A7" s="12">
        <v>4</v>
      </c>
      <c r="B7" s="13" t="s">
        <v>19</v>
      </c>
      <c r="C7" s="12" t="s">
        <v>14</v>
      </c>
      <c r="D7" s="12" t="s">
        <v>15</v>
      </c>
      <c r="E7" s="14" t="s">
        <v>20</v>
      </c>
      <c r="F7" s="12">
        <v>302</v>
      </c>
      <c r="G7" s="15">
        <v>77.25</v>
      </c>
      <c r="H7" s="16">
        <f t="shared" si="2"/>
        <v>38.625</v>
      </c>
      <c r="I7" s="16">
        <v>83.16</v>
      </c>
      <c r="J7" s="16">
        <f t="shared" si="0"/>
        <v>41.58</v>
      </c>
      <c r="K7" s="16">
        <f t="shared" si="1"/>
        <v>80.205</v>
      </c>
    </row>
    <row r="8" s="2" customFormat="1" ht="20" customHeight="1" spans="1:35">
      <c r="A8" s="12">
        <v>5</v>
      </c>
      <c r="B8" s="13" t="s">
        <v>21</v>
      </c>
      <c r="C8" s="12" t="s">
        <v>14</v>
      </c>
      <c r="D8" s="12" t="s">
        <v>15</v>
      </c>
      <c r="E8" s="14" t="s">
        <v>20</v>
      </c>
      <c r="F8" s="12">
        <v>302</v>
      </c>
      <c r="G8" s="15">
        <v>73.05</v>
      </c>
      <c r="H8" s="16">
        <f t="shared" si="2"/>
        <v>36.525</v>
      </c>
      <c r="I8" s="16">
        <v>83.9</v>
      </c>
      <c r="J8" s="16">
        <f t="shared" si="0"/>
        <v>41.95</v>
      </c>
      <c r="K8" s="16">
        <f t="shared" si="1"/>
        <v>78.475</v>
      </c>
    </row>
    <row r="9" s="2" customFormat="1" ht="20" customHeight="1" spans="1:35">
      <c r="A9" s="12">
        <v>6</v>
      </c>
      <c r="B9" s="13" t="s">
        <v>22</v>
      </c>
      <c r="C9" s="12" t="s">
        <v>14</v>
      </c>
      <c r="D9" s="12" t="s">
        <v>15</v>
      </c>
      <c r="E9" s="14" t="s">
        <v>20</v>
      </c>
      <c r="F9" s="12">
        <v>302</v>
      </c>
      <c r="G9" s="17">
        <v>72.4</v>
      </c>
      <c r="H9" s="16">
        <f t="shared" si="2"/>
        <v>36.2</v>
      </c>
      <c r="I9" s="16">
        <v>82.7</v>
      </c>
      <c r="J9" s="16">
        <f t="shared" si="0"/>
        <v>41.35</v>
      </c>
      <c r="K9" s="16">
        <f t="shared" si="1"/>
        <v>77.55</v>
      </c>
    </row>
    <row r="10" s="2" customFormat="1" ht="20" customHeight="1" spans="1:35">
      <c r="A10" s="12">
        <v>7</v>
      </c>
      <c r="B10" s="13" t="s">
        <v>23</v>
      </c>
      <c r="C10" s="12" t="s">
        <v>14</v>
      </c>
      <c r="D10" s="12" t="s">
        <v>15</v>
      </c>
      <c r="E10" s="14" t="s">
        <v>24</v>
      </c>
      <c r="F10" s="12">
        <v>307</v>
      </c>
      <c r="G10" s="18">
        <v>70.65</v>
      </c>
      <c r="H10" s="16">
        <f t="shared" si="2"/>
        <v>35.325</v>
      </c>
      <c r="I10" s="16">
        <v>83</v>
      </c>
      <c r="J10" s="16">
        <f t="shared" si="0"/>
        <v>41.5</v>
      </c>
      <c r="K10" s="16">
        <f t="shared" si="1"/>
        <v>76.825</v>
      </c>
    </row>
    <row r="11" s="2" customFormat="1" ht="20" customHeight="1" spans="1:35">
      <c r="A11" s="12">
        <v>8</v>
      </c>
      <c r="B11" s="13" t="s">
        <v>25</v>
      </c>
      <c r="C11" s="12" t="s">
        <v>14</v>
      </c>
      <c r="D11" s="12" t="s">
        <v>15</v>
      </c>
      <c r="E11" s="14" t="s">
        <v>24</v>
      </c>
      <c r="F11" s="12">
        <v>307</v>
      </c>
      <c r="G11" s="17">
        <v>66.2</v>
      </c>
      <c r="H11" s="16">
        <f t="shared" si="2"/>
        <v>33.1</v>
      </c>
      <c r="I11" s="16">
        <v>84.2</v>
      </c>
      <c r="J11" s="16">
        <f t="shared" si="0"/>
        <v>42.1</v>
      </c>
      <c r="K11" s="16">
        <f t="shared" si="1"/>
        <v>75.2</v>
      </c>
    </row>
    <row r="12" s="2" customFormat="1" ht="20" customHeight="1" spans="1:35">
      <c r="A12" s="12">
        <v>9</v>
      </c>
      <c r="B12" s="13" t="s">
        <v>26</v>
      </c>
      <c r="C12" s="12" t="s">
        <v>14</v>
      </c>
      <c r="D12" s="12" t="s">
        <v>15</v>
      </c>
      <c r="E12" s="14" t="s">
        <v>24</v>
      </c>
      <c r="F12" s="12">
        <v>307</v>
      </c>
      <c r="G12" s="17">
        <v>65.7</v>
      </c>
      <c r="H12" s="16">
        <f t="shared" si="2"/>
        <v>32.85</v>
      </c>
      <c r="I12" s="16" t="s">
        <v>27</v>
      </c>
      <c r="J12" s="16" t="s">
        <v>27</v>
      </c>
      <c r="K12" s="16">
        <v>32.85</v>
      </c>
    </row>
    <row r="13" s="2" customFormat="1" ht="20" customHeight="1" spans="1:35">
      <c r="A13" s="12">
        <v>10</v>
      </c>
      <c r="B13" s="13" t="s">
        <v>28</v>
      </c>
      <c r="C13" s="12" t="s">
        <v>14</v>
      </c>
      <c r="D13" s="19" t="s">
        <v>29</v>
      </c>
      <c r="E13" s="14" t="s">
        <v>30</v>
      </c>
      <c r="F13" s="12">
        <v>207</v>
      </c>
      <c r="G13" s="15">
        <v>76.05</v>
      </c>
      <c r="H13" s="16">
        <f t="shared" si="2"/>
        <v>38.025</v>
      </c>
      <c r="I13" s="16">
        <v>87.1</v>
      </c>
      <c r="J13" s="16">
        <f t="shared" ref="J13:J26" si="3">I13*0.5</f>
        <v>43.55</v>
      </c>
      <c r="K13" s="16">
        <f t="shared" ref="K13:K26" si="4">H13+J13</f>
        <v>81.575</v>
      </c>
    </row>
    <row r="14" s="2" customFormat="1" ht="20" customHeight="1" spans="1:35">
      <c r="A14" s="12">
        <v>11</v>
      </c>
      <c r="B14" s="13" t="s">
        <v>31</v>
      </c>
      <c r="C14" s="12" t="s">
        <v>14</v>
      </c>
      <c r="D14" s="19" t="s">
        <v>29</v>
      </c>
      <c r="E14" s="14" t="s">
        <v>30</v>
      </c>
      <c r="F14" s="12">
        <v>207</v>
      </c>
      <c r="G14" s="15">
        <v>70.95</v>
      </c>
      <c r="H14" s="16">
        <f t="shared" si="2"/>
        <v>35.475</v>
      </c>
      <c r="I14" s="16">
        <v>83.8</v>
      </c>
      <c r="J14" s="16">
        <f t="shared" si="3"/>
        <v>41.9</v>
      </c>
      <c r="K14" s="16">
        <f t="shared" si="4"/>
        <v>77.375</v>
      </c>
    </row>
    <row r="15" s="2" customFormat="1" ht="20" customHeight="1" spans="1:35">
      <c r="A15" s="12">
        <v>12</v>
      </c>
      <c r="B15" s="13" t="s">
        <v>32</v>
      </c>
      <c r="C15" s="12" t="s">
        <v>14</v>
      </c>
      <c r="D15" s="19" t="s">
        <v>29</v>
      </c>
      <c r="E15" s="14" t="s">
        <v>30</v>
      </c>
      <c r="F15" s="12">
        <v>207</v>
      </c>
      <c r="G15" s="17">
        <v>72.3</v>
      </c>
      <c r="H15" s="16">
        <f t="shared" si="2"/>
        <v>36.15</v>
      </c>
      <c r="I15" s="16">
        <v>82.4</v>
      </c>
      <c r="J15" s="16">
        <f t="shared" si="3"/>
        <v>41.2</v>
      </c>
      <c r="K15" s="16">
        <f t="shared" si="4"/>
        <v>77.35</v>
      </c>
    </row>
    <row r="16" s="2" customFormat="1" ht="20" customHeight="1" spans="1:35">
      <c r="A16" s="12">
        <v>13</v>
      </c>
      <c r="B16" s="13" t="s">
        <v>33</v>
      </c>
      <c r="C16" s="12" t="s">
        <v>14</v>
      </c>
      <c r="D16" s="12" t="s">
        <v>34</v>
      </c>
      <c r="E16" s="14" t="s">
        <v>35</v>
      </c>
      <c r="F16" s="12">
        <v>210</v>
      </c>
      <c r="G16" s="20">
        <v>81.65</v>
      </c>
      <c r="H16" s="16">
        <f t="shared" si="2"/>
        <v>40.825</v>
      </c>
      <c r="I16" s="16">
        <v>83.8</v>
      </c>
      <c r="J16" s="16">
        <f t="shared" si="3"/>
        <v>41.9</v>
      </c>
      <c r="K16" s="16">
        <f t="shared" si="4"/>
        <v>82.725</v>
      </c>
    </row>
    <row r="17" s="2" customFormat="1" ht="20" customHeight="1" spans="1:35">
      <c r="A17" s="12">
        <v>14</v>
      </c>
      <c r="B17" s="13" t="s">
        <v>36</v>
      </c>
      <c r="C17" s="12" t="s">
        <v>14</v>
      </c>
      <c r="D17" s="12" t="s">
        <v>34</v>
      </c>
      <c r="E17" s="14" t="s">
        <v>35</v>
      </c>
      <c r="F17" s="12">
        <v>210</v>
      </c>
      <c r="G17" s="21">
        <v>81.3</v>
      </c>
      <c r="H17" s="16">
        <f t="shared" si="2"/>
        <v>40.65</v>
      </c>
      <c r="I17" s="16">
        <v>83</v>
      </c>
      <c r="J17" s="16">
        <f t="shared" si="3"/>
        <v>41.5</v>
      </c>
      <c r="K17" s="16">
        <f t="shared" si="4"/>
        <v>82.15</v>
      </c>
    </row>
    <row r="18" s="2" customFormat="1" ht="20" customHeight="1" spans="1:35">
      <c r="A18" s="12">
        <v>15</v>
      </c>
      <c r="B18" s="13" t="s">
        <v>37</v>
      </c>
      <c r="C18" s="12" t="s">
        <v>14</v>
      </c>
      <c r="D18" s="12" t="s">
        <v>34</v>
      </c>
      <c r="E18" s="14" t="s">
        <v>35</v>
      </c>
      <c r="F18" s="12">
        <v>210</v>
      </c>
      <c r="G18" s="15">
        <v>80.75</v>
      </c>
      <c r="H18" s="16">
        <f t="shared" si="2"/>
        <v>40.375</v>
      </c>
      <c r="I18" s="16">
        <v>81.8</v>
      </c>
      <c r="J18" s="16">
        <f t="shared" si="3"/>
        <v>40.9</v>
      </c>
      <c r="K18" s="16">
        <f t="shared" si="4"/>
        <v>81.275</v>
      </c>
    </row>
    <row r="19" s="2" customFormat="1" ht="20" customHeight="1" spans="1:35">
      <c r="A19" s="12">
        <v>16</v>
      </c>
      <c r="B19" s="13" t="s">
        <v>38</v>
      </c>
      <c r="C19" s="12" t="s">
        <v>14</v>
      </c>
      <c r="D19" s="12" t="s">
        <v>39</v>
      </c>
      <c r="E19" s="14" t="s">
        <v>40</v>
      </c>
      <c r="F19" s="12">
        <v>301</v>
      </c>
      <c r="G19" s="17">
        <v>75.4</v>
      </c>
      <c r="H19" s="16">
        <f t="shared" si="2"/>
        <v>37.7</v>
      </c>
      <c r="I19" s="16">
        <v>84.2</v>
      </c>
      <c r="J19" s="16">
        <f t="shared" si="3"/>
        <v>42.1</v>
      </c>
      <c r="K19" s="16">
        <f t="shared" si="4"/>
        <v>79.8</v>
      </c>
    </row>
    <row r="20" s="2" customFormat="1" ht="20" customHeight="1" spans="1:35">
      <c r="A20" s="12">
        <v>17</v>
      </c>
      <c r="B20" s="13" t="s">
        <v>41</v>
      </c>
      <c r="C20" s="12" t="s">
        <v>14</v>
      </c>
      <c r="D20" s="12" t="s">
        <v>39</v>
      </c>
      <c r="E20" s="14" t="s">
        <v>40</v>
      </c>
      <c r="F20" s="12">
        <v>301</v>
      </c>
      <c r="G20" s="17">
        <v>73.5</v>
      </c>
      <c r="H20" s="16">
        <f t="shared" si="2"/>
        <v>36.75</v>
      </c>
      <c r="I20" s="16">
        <v>84</v>
      </c>
      <c r="J20" s="16">
        <f t="shared" si="3"/>
        <v>42</v>
      </c>
      <c r="K20" s="16">
        <f t="shared" si="4"/>
        <v>78.75</v>
      </c>
    </row>
    <row r="21" s="2" customFormat="1" ht="20" customHeight="1" spans="1:35">
      <c r="A21" s="12">
        <v>18</v>
      </c>
      <c r="B21" s="13" t="s">
        <v>42</v>
      </c>
      <c r="C21" s="12" t="s">
        <v>14</v>
      </c>
      <c r="D21" s="12" t="s">
        <v>39</v>
      </c>
      <c r="E21" s="14" t="s">
        <v>40</v>
      </c>
      <c r="F21" s="12">
        <v>301</v>
      </c>
      <c r="G21" s="17">
        <v>77.8</v>
      </c>
      <c r="H21" s="16">
        <f t="shared" si="2"/>
        <v>38.9</v>
      </c>
      <c r="I21" s="16">
        <v>79.4</v>
      </c>
      <c r="J21" s="16">
        <f t="shared" si="3"/>
        <v>39.7</v>
      </c>
      <c r="K21" s="16">
        <f t="shared" si="4"/>
        <v>78.6</v>
      </c>
    </row>
    <row r="22" s="2" customFormat="1" ht="20" customHeight="1" spans="1:35">
      <c r="A22" s="12">
        <v>19</v>
      </c>
      <c r="B22" s="13" t="s">
        <v>43</v>
      </c>
      <c r="C22" s="12" t="s">
        <v>14</v>
      </c>
      <c r="D22" s="12" t="s">
        <v>44</v>
      </c>
      <c r="E22" s="14" t="s">
        <v>20</v>
      </c>
      <c r="F22" s="12">
        <v>302</v>
      </c>
      <c r="G22" s="17">
        <v>81.1</v>
      </c>
      <c r="H22" s="16">
        <f t="shared" si="2"/>
        <v>40.55</v>
      </c>
      <c r="I22" s="16">
        <v>84.8</v>
      </c>
      <c r="J22" s="16">
        <f t="shared" si="3"/>
        <v>42.4</v>
      </c>
      <c r="K22" s="16">
        <f t="shared" si="4"/>
        <v>82.95</v>
      </c>
    </row>
    <row r="23" s="2" customFormat="1" ht="20" customHeight="1" spans="1:35">
      <c r="A23" s="12">
        <v>20</v>
      </c>
      <c r="B23" s="13" t="s">
        <v>45</v>
      </c>
      <c r="C23" s="12" t="s">
        <v>14</v>
      </c>
      <c r="D23" s="12" t="s">
        <v>44</v>
      </c>
      <c r="E23" s="14" t="s">
        <v>20</v>
      </c>
      <c r="F23" s="12">
        <v>302</v>
      </c>
      <c r="G23" s="17">
        <v>77.8</v>
      </c>
      <c r="H23" s="16">
        <f t="shared" si="2"/>
        <v>38.9</v>
      </c>
      <c r="I23" s="16">
        <v>83.96</v>
      </c>
      <c r="J23" s="16">
        <f t="shared" si="3"/>
        <v>41.98</v>
      </c>
      <c r="K23" s="16">
        <f t="shared" si="4"/>
        <v>80.88</v>
      </c>
    </row>
    <row r="24" s="3" customFormat="1" ht="20" customHeight="1" spans="1:35">
      <c r="A24" s="12">
        <v>21</v>
      </c>
      <c r="B24" s="13" t="s">
        <v>46</v>
      </c>
      <c r="C24" s="22" t="s">
        <v>14</v>
      </c>
      <c r="D24" s="12" t="s">
        <v>44</v>
      </c>
      <c r="E24" s="14" t="s">
        <v>20</v>
      </c>
      <c r="F24" s="22">
        <v>302</v>
      </c>
      <c r="G24" s="15">
        <v>73.25</v>
      </c>
      <c r="H24" s="16">
        <f t="shared" si="2"/>
        <v>36.625</v>
      </c>
      <c r="I24" s="23">
        <v>81.8</v>
      </c>
      <c r="J24" s="16">
        <f t="shared" si="3"/>
        <v>40.9</v>
      </c>
      <c r="K24" s="16">
        <f t="shared" si="4"/>
        <v>77.525</v>
      </c>
    </row>
    <row r="25" s="2" customFormat="1" ht="20" customHeight="1" spans="1:35">
      <c r="A25" s="12">
        <v>22</v>
      </c>
      <c r="B25" s="13" t="s">
        <v>47</v>
      </c>
      <c r="C25" s="12" t="s">
        <v>14</v>
      </c>
      <c r="D25" s="12" t="s">
        <v>48</v>
      </c>
      <c r="E25" s="14" t="s">
        <v>49</v>
      </c>
      <c r="F25" s="12">
        <v>307</v>
      </c>
      <c r="G25" s="17">
        <v>71.1</v>
      </c>
      <c r="H25" s="16">
        <f t="shared" si="2"/>
        <v>35.55</v>
      </c>
      <c r="I25" s="16">
        <v>82.7</v>
      </c>
      <c r="J25" s="16">
        <f t="shared" si="3"/>
        <v>41.35</v>
      </c>
      <c r="K25" s="16">
        <f t="shared" si="4"/>
        <v>76.9</v>
      </c>
    </row>
    <row r="26" s="2" customFormat="1" ht="20" customHeight="1" spans="1:35">
      <c r="A26" s="12">
        <v>23</v>
      </c>
      <c r="B26" s="13" t="s">
        <v>50</v>
      </c>
      <c r="C26" s="12" t="s">
        <v>14</v>
      </c>
      <c r="D26" s="12" t="s">
        <v>48</v>
      </c>
      <c r="E26" s="14" t="s">
        <v>49</v>
      </c>
      <c r="F26" s="12">
        <v>307</v>
      </c>
      <c r="G26" s="17">
        <v>61.5</v>
      </c>
      <c r="H26" s="16">
        <f t="shared" si="2"/>
        <v>30.75</v>
      </c>
      <c r="I26" s="16">
        <v>85.1</v>
      </c>
      <c r="J26" s="16">
        <f t="shared" si="3"/>
        <v>42.55</v>
      </c>
      <c r="K26" s="16">
        <f t="shared" si="4"/>
        <v>73.3</v>
      </c>
    </row>
    <row r="27" s="2" customFormat="1" ht="20" customHeight="1" spans="1:35">
      <c r="A27" s="12">
        <v>24</v>
      </c>
      <c r="B27" s="13" t="s">
        <v>51</v>
      </c>
      <c r="C27" s="12" t="s">
        <v>14</v>
      </c>
      <c r="D27" s="19" t="s">
        <v>52</v>
      </c>
      <c r="E27" s="14" t="s">
        <v>53</v>
      </c>
      <c r="F27" s="12">
        <v>305</v>
      </c>
      <c r="G27" s="15">
        <v>76.85</v>
      </c>
      <c r="H27" s="16">
        <f>G27*0.5</f>
        <v>38.425</v>
      </c>
      <c r="I27" s="16">
        <v>84.2</v>
      </c>
      <c r="J27" s="16">
        <f>I27*0.5</f>
        <v>42.1</v>
      </c>
      <c r="K27" s="16">
        <f>H27+J27</f>
        <v>80.525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</row>
    <row r="28" ht="20" customHeight="1" spans="1:35">
      <c r="A28" s="12">
        <v>25</v>
      </c>
      <c r="B28" s="13" t="s">
        <v>54</v>
      </c>
      <c r="C28" s="12" t="s">
        <v>14</v>
      </c>
      <c r="D28" s="19" t="s">
        <v>52</v>
      </c>
      <c r="E28" s="14" t="s">
        <v>53</v>
      </c>
      <c r="F28" s="12">
        <v>305</v>
      </c>
      <c r="G28" s="17">
        <v>75.9</v>
      </c>
      <c r="H28" s="16">
        <f>G28*0.5</f>
        <v>37.95</v>
      </c>
      <c r="I28" s="16">
        <v>81.8</v>
      </c>
      <c r="J28" s="16">
        <f>I28*0.5</f>
        <v>40.9</v>
      </c>
      <c r="K28" s="16">
        <f>H28+J28</f>
        <v>78.85</v>
      </c>
    </row>
    <row r="29" ht="20" customHeight="1" spans="1:35">
      <c r="A29" s="12">
        <v>26</v>
      </c>
      <c r="B29" s="13" t="s">
        <v>55</v>
      </c>
      <c r="C29" s="12" t="s">
        <v>14</v>
      </c>
      <c r="D29" s="19" t="s">
        <v>52</v>
      </c>
      <c r="E29" s="14" t="s">
        <v>53</v>
      </c>
      <c r="F29" s="12">
        <v>305</v>
      </c>
      <c r="G29" s="15">
        <v>76.95</v>
      </c>
      <c r="H29" s="16">
        <f>G29*0.5</f>
        <v>38.475</v>
      </c>
      <c r="I29" s="16" t="s">
        <v>27</v>
      </c>
      <c r="J29" s="16" t="s">
        <v>27</v>
      </c>
      <c r="K29" s="16">
        <v>38.48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ht="20" customHeight="1" spans="1:35">
      <c r="A30" s="12">
        <v>27</v>
      </c>
      <c r="B30" s="13" t="s">
        <v>56</v>
      </c>
      <c r="C30" s="12" t="s">
        <v>14</v>
      </c>
      <c r="D30" s="12" t="s">
        <v>57</v>
      </c>
      <c r="E30" s="14" t="s">
        <v>58</v>
      </c>
      <c r="F30" s="12">
        <v>201</v>
      </c>
      <c r="G30" s="15">
        <v>79.45</v>
      </c>
      <c r="H30" s="16">
        <f t="shared" ref="H30:H41" si="5">G30*0.5</f>
        <v>39.725</v>
      </c>
      <c r="I30" s="16">
        <v>83.7</v>
      </c>
      <c r="J30" s="16">
        <f t="shared" ref="J27:J41" si="6">I30*0.5</f>
        <v>41.85</v>
      </c>
      <c r="K30" s="16">
        <f t="shared" ref="K27:K41" si="7">H30+J30</f>
        <v>81.575</v>
      </c>
    </row>
    <row r="31" ht="20" customHeight="1" spans="1:35">
      <c r="A31" s="12">
        <v>28</v>
      </c>
      <c r="B31" s="13" t="s">
        <v>59</v>
      </c>
      <c r="C31" s="12" t="s">
        <v>14</v>
      </c>
      <c r="D31" s="12" t="s">
        <v>57</v>
      </c>
      <c r="E31" s="14" t="s">
        <v>58</v>
      </c>
      <c r="F31" s="12">
        <v>201</v>
      </c>
      <c r="G31" s="15">
        <v>75.65</v>
      </c>
      <c r="H31" s="16">
        <f t="shared" si="5"/>
        <v>37.825</v>
      </c>
      <c r="I31" s="16">
        <v>84.76</v>
      </c>
      <c r="J31" s="16">
        <f t="shared" si="6"/>
        <v>42.38</v>
      </c>
      <c r="K31" s="16">
        <f t="shared" si="7"/>
        <v>80.205</v>
      </c>
    </row>
    <row r="32" ht="20" customHeight="1" spans="1:35">
      <c r="A32" s="12">
        <v>29</v>
      </c>
      <c r="B32" s="13" t="s">
        <v>60</v>
      </c>
      <c r="C32" s="12" t="s">
        <v>14</v>
      </c>
      <c r="D32" s="12" t="s">
        <v>57</v>
      </c>
      <c r="E32" s="14" t="s">
        <v>58</v>
      </c>
      <c r="F32" s="12">
        <v>201</v>
      </c>
      <c r="G32" s="15">
        <v>74.55</v>
      </c>
      <c r="H32" s="16">
        <f t="shared" si="5"/>
        <v>37.275</v>
      </c>
      <c r="I32" s="16">
        <v>85.36</v>
      </c>
      <c r="J32" s="16">
        <f t="shared" si="6"/>
        <v>42.68</v>
      </c>
      <c r="K32" s="16">
        <f t="shared" si="7"/>
        <v>79.955</v>
      </c>
    </row>
    <row r="33" ht="20" customHeight="1" spans="1:11">
      <c r="A33" s="12">
        <v>30</v>
      </c>
      <c r="B33" s="13" t="s">
        <v>61</v>
      </c>
      <c r="C33" s="12" t="s">
        <v>14</v>
      </c>
      <c r="D33" s="12" t="s">
        <v>57</v>
      </c>
      <c r="E33" s="14" t="s">
        <v>58</v>
      </c>
      <c r="F33" s="12">
        <v>201</v>
      </c>
      <c r="G33" s="17">
        <v>74.4</v>
      </c>
      <c r="H33" s="16">
        <f t="shared" si="5"/>
        <v>37.2</v>
      </c>
      <c r="I33" s="16">
        <v>85.4</v>
      </c>
      <c r="J33" s="16">
        <f t="shared" si="6"/>
        <v>42.7</v>
      </c>
      <c r="K33" s="16">
        <f t="shared" si="7"/>
        <v>79.9</v>
      </c>
    </row>
    <row r="34" ht="20" customHeight="1" spans="1:11">
      <c r="A34" s="12">
        <v>31</v>
      </c>
      <c r="B34" s="13" t="s">
        <v>62</v>
      </c>
      <c r="C34" s="12" t="s">
        <v>14</v>
      </c>
      <c r="D34" s="12" t="s">
        <v>57</v>
      </c>
      <c r="E34" s="14" t="s">
        <v>58</v>
      </c>
      <c r="F34" s="12">
        <v>201</v>
      </c>
      <c r="G34" s="15">
        <v>73.75</v>
      </c>
      <c r="H34" s="16">
        <f t="shared" si="5"/>
        <v>36.875</v>
      </c>
      <c r="I34" s="16">
        <v>84.2</v>
      </c>
      <c r="J34" s="16">
        <f t="shared" si="6"/>
        <v>42.1</v>
      </c>
      <c r="K34" s="16">
        <f t="shared" si="7"/>
        <v>78.975</v>
      </c>
    </row>
    <row r="35" ht="20" customHeight="1" spans="1:11">
      <c r="A35" s="12">
        <v>32</v>
      </c>
      <c r="B35" s="13" t="s">
        <v>63</v>
      </c>
      <c r="C35" s="12" t="s">
        <v>14</v>
      </c>
      <c r="D35" s="12" t="s">
        <v>57</v>
      </c>
      <c r="E35" s="14" t="s">
        <v>58</v>
      </c>
      <c r="F35" s="12">
        <v>201</v>
      </c>
      <c r="G35" s="15">
        <v>75.25</v>
      </c>
      <c r="H35" s="16">
        <f t="shared" si="5"/>
        <v>37.625</v>
      </c>
      <c r="I35" s="16">
        <v>81</v>
      </c>
      <c r="J35" s="16">
        <f t="shared" si="6"/>
        <v>40.5</v>
      </c>
      <c r="K35" s="16">
        <f t="shared" si="7"/>
        <v>78.125</v>
      </c>
    </row>
    <row r="36" ht="20" customHeight="1" spans="1:11">
      <c r="A36" s="12">
        <v>33</v>
      </c>
      <c r="B36" s="13" t="s">
        <v>64</v>
      </c>
      <c r="C36" s="12" t="s">
        <v>14</v>
      </c>
      <c r="D36" s="12" t="s">
        <v>65</v>
      </c>
      <c r="E36" s="14" t="s">
        <v>66</v>
      </c>
      <c r="F36" s="12">
        <v>206</v>
      </c>
      <c r="G36" s="15">
        <v>82.25</v>
      </c>
      <c r="H36" s="16">
        <f t="shared" si="5"/>
        <v>41.125</v>
      </c>
      <c r="I36" s="16">
        <v>81.6</v>
      </c>
      <c r="J36" s="16">
        <f t="shared" si="6"/>
        <v>40.8</v>
      </c>
      <c r="K36" s="16">
        <f t="shared" si="7"/>
        <v>81.925</v>
      </c>
    </row>
    <row r="37" ht="20" customHeight="1" spans="1:11">
      <c r="A37" s="12">
        <v>34</v>
      </c>
      <c r="B37" s="13" t="s">
        <v>67</v>
      </c>
      <c r="C37" s="12" t="s">
        <v>14</v>
      </c>
      <c r="D37" s="12" t="s">
        <v>65</v>
      </c>
      <c r="E37" s="14" t="s">
        <v>66</v>
      </c>
      <c r="F37" s="12">
        <v>206</v>
      </c>
      <c r="G37" s="15">
        <v>75.45</v>
      </c>
      <c r="H37" s="16">
        <f t="shared" si="5"/>
        <v>37.725</v>
      </c>
      <c r="I37" s="16">
        <v>85.4</v>
      </c>
      <c r="J37" s="16">
        <f t="shared" si="6"/>
        <v>42.7</v>
      </c>
      <c r="K37" s="16">
        <f t="shared" si="7"/>
        <v>80.425</v>
      </c>
    </row>
    <row r="38" ht="20" customHeight="1" spans="1:11">
      <c r="A38" s="12">
        <v>35</v>
      </c>
      <c r="B38" s="13" t="s">
        <v>68</v>
      </c>
      <c r="C38" s="12" t="s">
        <v>14</v>
      </c>
      <c r="D38" s="12" t="s">
        <v>65</v>
      </c>
      <c r="E38" s="14" t="s">
        <v>66</v>
      </c>
      <c r="F38" s="12">
        <v>206</v>
      </c>
      <c r="G38" s="15">
        <v>70.45</v>
      </c>
      <c r="H38" s="16">
        <f t="shared" si="5"/>
        <v>35.225</v>
      </c>
      <c r="I38" s="16">
        <v>78.6</v>
      </c>
      <c r="J38" s="16">
        <f t="shared" si="6"/>
        <v>39.3</v>
      </c>
      <c r="K38" s="16">
        <f t="shared" si="7"/>
        <v>74.525</v>
      </c>
    </row>
    <row r="39" ht="20" customHeight="1" spans="1:11">
      <c r="A39" s="12">
        <v>36</v>
      </c>
      <c r="B39" s="13" t="s">
        <v>69</v>
      </c>
      <c r="C39" s="12" t="s">
        <v>14</v>
      </c>
      <c r="D39" s="12" t="s">
        <v>57</v>
      </c>
      <c r="E39" s="14" t="s">
        <v>35</v>
      </c>
      <c r="F39" s="12">
        <v>210</v>
      </c>
      <c r="G39" s="20">
        <v>79.55</v>
      </c>
      <c r="H39" s="16">
        <f t="shared" si="5"/>
        <v>39.775</v>
      </c>
      <c r="I39" s="16">
        <v>82.6</v>
      </c>
      <c r="J39" s="16">
        <f t="shared" si="6"/>
        <v>41.3</v>
      </c>
      <c r="K39" s="16">
        <f t="shared" si="7"/>
        <v>81.075</v>
      </c>
    </row>
    <row r="40" ht="20" customHeight="1" spans="1:11">
      <c r="A40" s="12">
        <v>37</v>
      </c>
      <c r="B40" s="13" t="s">
        <v>70</v>
      </c>
      <c r="C40" s="12" t="s">
        <v>14</v>
      </c>
      <c r="D40" s="12" t="s">
        <v>57</v>
      </c>
      <c r="E40" s="14" t="s">
        <v>35</v>
      </c>
      <c r="F40" s="12">
        <v>210</v>
      </c>
      <c r="G40" s="20">
        <v>73.85</v>
      </c>
      <c r="H40" s="16">
        <f t="shared" si="5"/>
        <v>36.925</v>
      </c>
      <c r="I40" s="16">
        <v>84.8</v>
      </c>
      <c r="J40" s="16">
        <f t="shared" si="6"/>
        <v>42.4</v>
      </c>
      <c r="K40" s="16">
        <f t="shared" si="7"/>
        <v>79.325</v>
      </c>
    </row>
    <row r="41" ht="20" customHeight="1" spans="1:11">
      <c r="A41" s="12">
        <v>38</v>
      </c>
      <c r="B41" s="13" t="s">
        <v>71</v>
      </c>
      <c r="C41" s="12" t="s">
        <v>14</v>
      </c>
      <c r="D41" s="12" t="s">
        <v>57</v>
      </c>
      <c r="E41" s="14" t="s">
        <v>35</v>
      </c>
      <c r="F41" s="12">
        <v>210</v>
      </c>
      <c r="G41" s="21">
        <v>72.5</v>
      </c>
      <c r="H41" s="16">
        <f t="shared" si="5"/>
        <v>36.25</v>
      </c>
      <c r="I41" s="16" t="s">
        <v>27</v>
      </c>
      <c r="J41" s="16" t="s">
        <v>27</v>
      </c>
      <c r="K41" s="16">
        <v>36.25</v>
      </c>
    </row>
  </sheetData>
  <sortState ref="A27:AJ29">
    <sortCondition ref="K27:K29" descending="1"/>
  </sortState>
  <mergeCells count="1">
    <mergeCell ref="A2:K2"/>
  </mergeCells>
  <pageMargins left="0.275" right="0.196527777777778" top="0.472222222222222" bottom="1" header="0.118055555555556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Zutt</cp:lastModifiedBy>
  <dcterms:created xsi:type="dcterms:W3CDTF">2006-09-16T00:00:00Z</dcterms:created>
  <dcterms:modified xsi:type="dcterms:W3CDTF">2026-07-14T01:20:14Z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A7CD67EA9D36400D99457879DC4B7087_13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