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医疗卫生岗位" sheetId="7" r:id="rId1"/>
  </sheets>
  <definedNames>
    <definedName name="_xlnm._FilterDatabase" localSheetId="0" hidden="1">医疗卫生岗位!$A$2:$N$50</definedName>
    <definedName name="_xlnm.Print_Area" localSheetId="0">医疗卫生岗位!$A$1:$N$50</definedName>
    <definedName name="_xlnm.Print_Titles" localSheetId="0">医疗卫生岗位!$1:$2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<sst xmlns="http://schemas.openxmlformats.org/spreadsheetml/2006/main" count="260" uniqueCount="139">
  <si>
    <t>2026年大悟县事业单位统一公开招聘工作人员综合成绩（医疗卫生类）</t>
  </si>
  <si>
    <t>序号</t>
  </si>
  <si>
    <t>准考证号</t>
  </si>
  <si>
    <t>姓名</t>
  </si>
  <si>
    <t>招聘事业单位名称</t>
  </si>
  <si>
    <t>主管部门</t>
  </si>
  <si>
    <t>报考职位代码</t>
  </si>
  <si>
    <t>招聘
人数</t>
  </si>
  <si>
    <t>笔试
成绩</t>
  </si>
  <si>
    <t>笔试折合成绩（50%）</t>
  </si>
  <si>
    <t>面试
成绩</t>
  </si>
  <si>
    <t>面试折合成绩（50%）</t>
  </si>
  <si>
    <t>综合
成绩</t>
  </si>
  <si>
    <t>排名</t>
  </si>
  <si>
    <t>备注</t>
  </si>
  <si>
    <t>5242220603319</t>
  </si>
  <si>
    <t>张新颖</t>
  </si>
  <si>
    <t>大悟县人民医院
（临床眼科医师岗）</t>
  </si>
  <si>
    <t>大悟县卫生健康局</t>
  </si>
  <si>
    <t>14222004009001002</t>
  </si>
  <si>
    <t>5242220604504</t>
  </si>
  <si>
    <t>吴家驹</t>
  </si>
  <si>
    <t>5242220603508</t>
  </si>
  <si>
    <t>汪婕</t>
  </si>
  <si>
    <t>5242220604304</t>
  </si>
  <si>
    <t>李笛</t>
  </si>
  <si>
    <t>大悟县人民医院
（临床口腔医师岗）</t>
  </si>
  <si>
    <t>14222004009001003</t>
  </si>
  <si>
    <t>5242220604628</t>
  </si>
  <si>
    <t>李淑雯</t>
  </si>
  <si>
    <t>5242220604515</t>
  </si>
  <si>
    <t>明帅</t>
  </si>
  <si>
    <t>5242220604110</t>
  </si>
  <si>
    <t>阳斌</t>
  </si>
  <si>
    <t>大悟县人民医院
（临床肿瘤医师岗）</t>
  </si>
  <si>
    <t>14222004009001004</t>
  </si>
  <si>
    <t>5242220604311</t>
  </si>
  <si>
    <t>高旗</t>
  </si>
  <si>
    <t>5242220603330</t>
  </si>
  <si>
    <t>刘裕</t>
  </si>
  <si>
    <t>5242220604721</t>
  </si>
  <si>
    <t>李港</t>
  </si>
  <si>
    <t>5242220602909</t>
  </si>
  <si>
    <t>李俊晞</t>
  </si>
  <si>
    <t>5242220604329</t>
  </si>
  <si>
    <t>明航</t>
  </si>
  <si>
    <t>大悟县人民医院
（临床骨科医师岗）</t>
  </si>
  <si>
    <t>14222004009001005</t>
  </si>
  <si>
    <t>5242220603908</t>
  </si>
  <si>
    <t>黄翔</t>
  </si>
  <si>
    <t>5242220604312</t>
  </si>
  <si>
    <t>王浩天</t>
  </si>
  <si>
    <t>大悟县人民医院
（临床超声诊断医师岗）</t>
  </si>
  <si>
    <t>14222004009001007</t>
  </si>
  <si>
    <t>5242220603606</t>
  </si>
  <si>
    <t>程钰峰</t>
  </si>
  <si>
    <t>5242220604116</t>
  </si>
  <si>
    <t>张薇</t>
  </si>
  <si>
    <t>5242220604722</t>
  </si>
  <si>
    <t>涂相如</t>
  </si>
  <si>
    <t>5242220604330</t>
  </si>
  <si>
    <t>杨小宇</t>
  </si>
  <si>
    <t>缺考</t>
  </si>
  <si>
    <t>5242220603529</t>
  </si>
  <si>
    <t>高小江</t>
  </si>
  <si>
    <t>大悟县人民医院
（医学影像诊断医师岗）</t>
  </si>
  <si>
    <t>14222004009001008</t>
  </si>
  <si>
    <t>5242220603810</t>
  </si>
  <si>
    <t>付余</t>
  </si>
  <si>
    <t>5242220608610</t>
  </si>
  <si>
    <t>杨可臣</t>
  </si>
  <si>
    <t>5242220603206</t>
  </si>
  <si>
    <t>陈雨晴</t>
  </si>
  <si>
    <t>大悟县人民医院
（临床麻醉师岗）</t>
  </si>
  <si>
    <t>14222004009001009</t>
  </si>
  <si>
    <t>5242220604517</t>
  </si>
  <si>
    <t>董鹤鸣</t>
  </si>
  <si>
    <t>5242220604413</t>
  </si>
  <si>
    <t>雷茜</t>
  </si>
  <si>
    <t>5242220603230</t>
  </si>
  <si>
    <t>方丽莎</t>
  </si>
  <si>
    <t>5242220604422</t>
  </si>
  <si>
    <t>胡文琴</t>
  </si>
  <si>
    <t>5242220603130</t>
  </si>
  <si>
    <t>宋丽文</t>
  </si>
  <si>
    <t>大悟县人民医院
（临床营养学医师岗）</t>
  </si>
  <si>
    <t>14222004009001010</t>
  </si>
  <si>
    <t>5242220603412</t>
  </si>
  <si>
    <t>贺祥</t>
  </si>
  <si>
    <t>5442220607427</t>
  </si>
  <si>
    <t>程思</t>
  </si>
  <si>
    <t>大悟县人民医院
（护理岗）</t>
  </si>
  <si>
    <t>14222004009001013</t>
  </si>
  <si>
    <t>5442220607129</t>
  </si>
  <si>
    <t>胡容榕</t>
  </si>
  <si>
    <t>5442220605803</t>
  </si>
  <si>
    <t>李月</t>
  </si>
  <si>
    <t>5442220605226</t>
  </si>
  <si>
    <t>柳凯</t>
  </si>
  <si>
    <t>5442220607301</t>
  </si>
  <si>
    <t>熊英孜</t>
  </si>
  <si>
    <t>5442220605323</t>
  </si>
  <si>
    <t>刘欣雨</t>
  </si>
  <si>
    <t>5642220609017</t>
  </si>
  <si>
    <t>秦珮</t>
  </si>
  <si>
    <t>大悟县疾病预防控制中心（公共卫生与预防医学岗）</t>
  </si>
  <si>
    <t>14222004009002001</t>
  </si>
  <si>
    <t>5242220603301</t>
  </si>
  <si>
    <t>魏婉婷</t>
  </si>
  <si>
    <t>大悟县疾病预防控制中心（西医临床岗）</t>
  </si>
  <si>
    <t>14222004009002002</t>
  </si>
  <si>
    <t>5242220604315</t>
  </si>
  <si>
    <t>望世琦</t>
  </si>
  <si>
    <t>5242220604619</t>
  </si>
  <si>
    <t>易艳梅</t>
  </si>
  <si>
    <t>5242220603108</t>
  </si>
  <si>
    <t>姚赵钎</t>
  </si>
  <si>
    <t>大悟县急救中心
（西医临床岗）</t>
  </si>
  <si>
    <t>14222004009003001</t>
  </si>
  <si>
    <t>5242220603722</t>
  </si>
  <si>
    <t>杨嘉丽</t>
  </si>
  <si>
    <t>5242220603608</t>
  </si>
  <si>
    <t>李承实</t>
  </si>
  <si>
    <t>5242220603705</t>
  </si>
  <si>
    <t>杨泽平</t>
  </si>
  <si>
    <t>5242220603719</t>
  </si>
  <si>
    <t>罗晨曦</t>
  </si>
  <si>
    <t>5242220603303</t>
  </si>
  <si>
    <t>王梓豪</t>
  </si>
  <si>
    <t>5242220603905</t>
  </si>
  <si>
    <t>邹亦水</t>
  </si>
  <si>
    <t>5442220606214</t>
  </si>
  <si>
    <t>黄梅</t>
  </si>
  <si>
    <t>大悟县急救中心
（护理岗）</t>
  </si>
  <si>
    <t>14222004009003002</t>
  </si>
  <si>
    <t>5442220605120</t>
  </si>
  <si>
    <t>张世喆</t>
  </si>
  <si>
    <t>5442220605118</t>
  </si>
  <si>
    <t>朱海燕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</si>
</sst>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黑体"/>
      <charset val="134"/>
    </font>
    <font>
      <b/>
      <sz val="22"/>
      <name val="方正小标宋简体"/>
      <charset val="134"/>
    </font>
    <font>
      <b/>
      <sz val="22"/>
      <color rgb="FFFF0000"/>
      <name val="方正小标宋简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2" xfId="52"/>
    <cellStyle name="常规 4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zoomScale="80" zoomScaleNormal="80" workbookViewId="0">
      <pane ySplit="2" topLeftCell="A3" activePane="bottomLeft" state="frozen"/>
      <selection/>
      <selection pane="bottomLeft" activeCell="N2" sqref="N2"/>
    </sheetView>
  </sheetViews>
  <sheetFormatPr defaultColWidth="9" defaultRowHeight="15.6"/>
  <cols>
    <col min="1" max="1" width="6.62962962962963" style="1" customWidth="1"/>
    <col min="2" max="2" width="17.6481481481481" style="2" customWidth="1"/>
    <col min="3" max="3" width="10.1388888888889" style="1" customWidth="1"/>
    <col min="4" max="4" width="30.6296296296296" style="3" customWidth="1"/>
    <col min="5" max="5" width="25.7777777777778" style="1" customWidth="1"/>
    <col min="6" max="6" width="22.3425925925926" style="4" customWidth="1"/>
    <col min="7" max="7" width="6.66666666666667" style="1" customWidth="1"/>
    <col min="8" max="8" width="9.52777777777778" style="1" customWidth="1"/>
    <col min="9" max="9" width="11.25" style="1" customWidth="1"/>
    <col min="10" max="10" width="10.2777777777778" style="5" customWidth="1"/>
    <col min="11" max="11" width="12.3425925925926" style="6" customWidth="1"/>
    <col min="12" max="12" width="11.5277777777778" style="7" customWidth="1"/>
    <col min="13" max="13" width="8.87962962962963" style="1" customWidth="1"/>
    <col min="14" max="14" width="9.37962962962963" style="8" customWidth="1"/>
    <col min="15" max="16384" width="9" style="1"/>
  </cols>
  <sheetData>
    <row r="1" ht="42" customHeight="1" spans="1:14">
      <c r="A1" s="9" t="s">
        <v>0</v>
      </c>
      <c r="B1" s="10"/>
      <c r="C1" s="9"/>
      <c r="D1" s="9"/>
      <c r="E1" s="9"/>
      <c r="F1" s="10"/>
      <c r="G1" s="9"/>
      <c r="H1" s="9"/>
      <c r="I1" s="9"/>
      <c r="J1" s="11"/>
      <c r="K1" s="12"/>
      <c r="L1" s="13"/>
      <c r="M1" s="9"/>
      <c r="N1" s="14"/>
    </row>
    <row r="2" ht="59" customHeight="1" spans="1:1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5" t="s">
        <v>13</v>
      </c>
      <c r="N2" s="15" t="s">
        <v>14</v>
      </c>
    </row>
    <row r="3" ht="45.95" customHeight="1" spans="1:14">
      <c r="A3" s="18">
        <v>1</v>
      </c>
      <c r="B3" s="19" t="s">
        <v>15</v>
      </c>
      <c r="C3" s="18" t="s">
        <v>16</v>
      </c>
      <c r="D3" s="18" t="s">
        <v>17</v>
      </c>
      <c r="E3" s="18" t="s">
        <v>18</v>
      </c>
      <c r="F3" s="19" t="s">
        <v>19</v>
      </c>
      <c r="G3" s="18">
        <v>1</v>
      </c>
      <c r="H3" s="20">
        <v>49.9</v>
      </c>
      <c r="I3" s="20">
        <f t="shared" ref="I3:I50" si="0">H3*0.5</f>
        <v>24.95</v>
      </c>
      <c r="J3" s="18">
        <v>77.48</v>
      </c>
      <c r="K3" s="20">
        <f t="shared" ref="K3:K18" si="1">J3*0.5</f>
        <v>38.74</v>
      </c>
      <c r="L3" s="21">
        <f t="shared" ref="L3:L18" si="2">K3+I3</f>
        <v>63.69</v>
      </c>
      <c r="M3" s="18">
        <v>1</v>
      </c>
      <c r="N3" s="18"/>
    </row>
    <row r="4" ht="45.95" customHeight="1" spans="1:14">
      <c r="A4" s="15">
        <v>2</v>
      </c>
      <c r="B4" s="22" t="s">
        <v>20</v>
      </c>
      <c r="C4" s="15" t="s">
        <v>21</v>
      </c>
      <c r="D4" s="15" t="s">
        <v>17</v>
      </c>
      <c r="E4" s="15" t="s">
        <v>18</v>
      </c>
      <c r="F4" s="22" t="s">
        <v>19</v>
      </c>
      <c r="G4" s="15"/>
      <c r="H4" s="16">
        <v>48.83</v>
      </c>
      <c r="I4" s="16">
        <f t="shared" si="0"/>
        <v>24.415</v>
      </c>
      <c r="J4" s="16">
        <v>70.2</v>
      </c>
      <c r="K4" s="16">
        <f t="shared" si="1"/>
        <v>35.1</v>
      </c>
      <c r="L4" s="17">
        <f t="shared" si="2"/>
        <v>59.515</v>
      </c>
      <c r="M4" s="15">
        <v>2</v>
      </c>
      <c r="N4" s="15"/>
    </row>
    <row r="5" ht="45.95" customHeight="1" spans="1:14">
      <c r="A5" s="15">
        <v>3</v>
      </c>
      <c r="B5" s="22" t="s">
        <v>22</v>
      </c>
      <c r="C5" s="15" t="s">
        <v>23</v>
      </c>
      <c r="D5" s="15" t="s">
        <v>17</v>
      </c>
      <c r="E5" s="15" t="s">
        <v>18</v>
      </c>
      <c r="F5" s="22" t="s">
        <v>19</v>
      </c>
      <c r="G5" s="15"/>
      <c r="H5" s="16">
        <v>44.03</v>
      </c>
      <c r="I5" s="16">
        <f t="shared" si="0"/>
        <v>22.015</v>
      </c>
      <c r="J5" s="16">
        <v>74.9</v>
      </c>
      <c r="K5" s="16">
        <f t="shared" si="1"/>
        <v>37.45</v>
      </c>
      <c r="L5" s="17">
        <f t="shared" si="2"/>
        <v>59.465</v>
      </c>
      <c r="M5" s="15">
        <v>3</v>
      </c>
      <c r="N5" s="15"/>
    </row>
    <row r="6" ht="45.95" customHeight="1" spans="1:14">
      <c r="A6" s="15">
        <v>4</v>
      </c>
      <c r="B6" s="22" t="s">
        <v>24</v>
      </c>
      <c r="C6" s="15" t="s">
        <v>25</v>
      </c>
      <c r="D6" s="15" t="s">
        <v>26</v>
      </c>
      <c r="E6" s="15" t="s">
        <v>18</v>
      </c>
      <c r="F6" s="22" t="s">
        <v>27</v>
      </c>
      <c r="G6" s="15">
        <v>1</v>
      </c>
      <c r="H6" s="16">
        <v>54.86</v>
      </c>
      <c r="I6" s="16">
        <f t="shared" si="0"/>
        <v>27.43</v>
      </c>
      <c r="J6" s="15">
        <v>81.16</v>
      </c>
      <c r="K6" s="16">
        <f t="shared" si="1"/>
        <v>40.58</v>
      </c>
      <c r="L6" s="17">
        <f t="shared" si="2"/>
        <v>68.01</v>
      </c>
      <c r="M6" s="15">
        <v>1</v>
      </c>
      <c r="N6" s="15"/>
    </row>
    <row r="7" ht="45.95" customHeight="1" spans="1:14">
      <c r="A7" s="15">
        <v>5</v>
      </c>
      <c r="B7" s="22" t="s">
        <v>28</v>
      </c>
      <c r="C7" s="15" t="s">
        <v>29</v>
      </c>
      <c r="D7" s="15" t="s">
        <v>26</v>
      </c>
      <c r="E7" s="15" t="s">
        <v>18</v>
      </c>
      <c r="F7" s="22" t="s">
        <v>27</v>
      </c>
      <c r="G7" s="15"/>
      <c r="H7" s="16">
        <v>51.3666666666667</v>
      </c>
      <c r="I7" s="16">
        <f t="shared" si="0"/>
        <v>25.6833333333334</v>
      </c>
      <c r="J7" s="15">
        <v>82.86</v>
      </c>
      <c r="K7" s="16">
        <f t="shared" si="1"/>
        <v>41.43</v>
      </c>
      <c r="L7" s="17">
        <f t="shared" si="2"/>
        <v>67.1133333333333</v>
      </c>
      <c r="M7" s="15">
        <v>2</v>
      </c>
      <c r="N7" s="15"/>
    </row>
    <row r="8" ht="45.95" customHeight="1" spans="1:14">
      <c r="A8" s="15">
        <v>6</v>
      </c>
      <c r="B8" s="22" t="s">
        <v>30</v>
      </c>
      <c r="C8" s="15" t="s">
        <v>31</v>
      </c>
      <c r="D8" s="15" t="s">
        <v>26</v>
      </c>
      <c r="E8" s="15" t="s">
        <v>18</v>
      </c>
      <c r="F8" s="22" t="s">
        <v>27</v>
      </c>
      <c r="G8" s="15"/>
      <c r="H8" s="16">
        <v>53.2666666666667</v>
      </c>
      <c r="I8" s="16">
        <f t="shared" si="0"/>
        <v>26.6333333333334</v>
      </c>
      <c r="J8" s="15">
        <v>74.86</v>
      </c>
      <c r="K8" s="16">
        <f t="shared" si="1"/>
        <v>37.43</v>
      </c>
      <c r="L8" s="17">
        <f t="shared" si="2"/>
        <v>64.0633333333333</v>
      </c>
      <c r="M8" s="15">
        <v>3</v>
      </c>
      <c r="N8" s="15"/>
    </row>
    <row r="9" ht="45.95" customHeight="1" spans="1:14">
      <c r="A9" s="15">
        <v>7</v>
      </c>
      <c r="B9" s="22" t="s">
        <v>32</v>
      </c>
      <c r="C9" s="15" t="s">
        <v>33</v>
      </c>
      <c r="D9" s="15" t="s">
        <v>34</v>
      </c>
      <c r="E9" s="15" t="s">
        <v>18</v>
      </c>
      <c r="F9" s="22" t="s">
        <v>35</v>
      </c>
      <c r="G9" s="15">
        <v>2</v>
      </c>
      <c r="H9" s="16">
        <v>62.8</v>
      </c>
      <c r="I9" s="16">
        <f t="shared" si="0"/>
        <v>31.4</v>
      </c>
      <c r="J9" s="16">
        <v>81.1</v>
      </c>
      <c r="K9" s="16">
        <f t="shared" si="1"/>
        <v>40.55</v>
      </c>
      <c r="L9" s="17">
        <f t="shared" si="2"/>
        <v>71.95</v>
      </c>
      <c r="M9" s="15">
        <v>1</v>
      </c>
      <c r="N9" s="15"/>
    </row>
    <row r="10" ht="45.95" customHeight="1" spans="1:14">
      <c r="A10" s="15">
        <v>8</v>
      </c>
      <c r="B10" s="22" t="s">
        <v>36</v>
      </c>
      <c r="C10" s="15" t="s">
        <v>37</v>
      </c>
      <c r="D10" s="15" t="s">
        <v>34</v>
      </c>
      <c r="E10" s="15" t="s">
        <v>18</v>
      </c>
      <c r="F10" s="22" t="s">
        <v>35</v>
      </c>
      <c r="G10" s="15"/>
      <c r="H10" s="16">
        <v>59.8666666666667</v>
      </c>
      <c r="I10" s="16">
        <f t="shared" si="0"/>
        <v>29.9333333333334</v>
      </c>
      <c r="J10" s="15">
        <v>78.06</v>
      </c>
      <c r="K10" s="16">
        <f t="shared" si="1"/>
        <v>39.03</v>
      </c>
      <c r="L10" s="17">
        <f t="shared" si="2"/>
        <v>68.9633333333334</v>
      </c>
      <c r="M10" s="15">
        <v>2</v>
      </c>
      <c r="N10" s="15"/>
    </row>
    <row r="11" ht="45.95" customHeight="1" spans="1:14">
      <c r="A11" s="15">
        <v>9</v>
      </c>
      <c r="B11" s="22" t="s">
        <v>38</v>
      </c>
      <c r="C11" s="15" t="s">
        <v>39</v>
      </c>
      <c r="D11" s="15" t="s">
        <v>34</v>
      </c>
      <c r="E11" s="15" t="s">
        <v>18</v>
      </c>
      <c r="F11" s="22" t="s">
        <v>35</v>
      </c>
      <c r="G11" s="15"/>
      <c r="H11" s="16">
        <v>59</v>
      </c>
      <c r="I11" s="16">
        <f t="shared" si="0"/>
        <v>29.5</v>
      </c>
      <c r="J11" s="16">
        <v>75.9</v>
      </c>
      <c r="K11" s="16">
        <f t="shared" si="1"/>
        <v>37.95</v>
      </c>
      <c r="L11" s="17">
        <f t="shared" si="2"/>
        <v>67.45</v>
      </c>
      <c r="M11" s="15">
        <v>3</v>
      </c>
      <c r="N11" s="15"/>
    </row>
    <row r="12" ht="45.95" customHeight="1" spans="1:14">
      <c r="A12" s="15">
        <v>10</v>
      </c>
      <c r="B12" s="22" t="s">
        <v>40</v>
      </c>
      <c r="C12" s="15" t="s">
        <v>41</v>
      </c>
      <c r="D12" s="15" t="s">
        <v>34</v>
      </c>
      <c r="E12" s="15" t="s">
        <v>18</v>
      </c>
      <c r="F12" s="22" t="s">
        <v>35</v>
      </c>
      <c r="G12" s="15"/>
      <c r="H12" s="16">
        <v>53.4</v>
      </c>
      <c r="I12" s="16">
        <f t="shared" si="0"/>
        <v>26.7</v>
      </c>
      <c r="J12" s="15">
        <v>73.82</v>
      </c>
      <c r="K12" s="16">
        <f t="shared" si="1"/>
        <v>36.91</v>
      </c>
      <c r="L12" s="17">
        <f t="shared" si="2"/>
        <v>63.61</v>
      </c>
      <c r="M12" s="15">
        <v>4</v>
      </c>
      <c r="N12" s="15"/>
    </row>
    <row r="13" ht="45.95" customHeight="1" spans="1:14">
      <c r="A13" s="15">
        <v>11</v>
      </c>
      <c r="B13" s="22" t="s">
        <v>42</v>
      </c>
      <c r="C13" s="15" t="s">
        <v>43</v>
      </c>
      <c r="D13" s="15" t="s">
        <v>34</v>
      </c>
      <c r="E13" s="15" t="s">
        <v>18</v>
      </c>
      <c r="F13" s="22" t="s">
        <v>35</v>
      </c>
      <c r="G13" s="15"/>
      <c r="H13" s="16">
        <v>43.0333333333333</v>
      </c>
      <c r="I13" s="16">
        <f t="shared" si="0"/>
        <v>21.5166666666667</v>
      </c>
      <c r="J13" s="15">
        <v>77.12</v>
      </c>
      <c r="K13" s="16">
        <f t="shared" si="1"/>
        <v>38.56</v>
      </c>
      <c r="L13" s="17">
        <f t="shared" si="2"/>
        <v>60.0766666666667</v>
      </c>
      <c r="M13" s="15">
        <v>5</v>
      </c>
      <c r="N13" s="15"/>
    </row>
    <row r="14" ht="45.95" customHeight="1" spans="1:14">
      <c r="A14" s="15">
        <v>12</v>
      </c>
      <c r="B14" s="22" t="s">
        <v>44</v>
      </c>
      <c r="C14" s="15" t="s">
        <v>45</v>
      </c>
      <c r="D14" s="15" t="s">
        <v>46</v>
      </c>
      <c r="E14" s="15" t="s">
        <v>18</v>
      </c>
      <c r="F14" s="22" t="s">
        <v>47</v>
      </c>
      <c r="G14" s="15">
        <v>1</v>
      </c>
      <c r="H14" s="16">
        <v>63</v>
      </c>
      <c r="I14" s="16">
        <f t="shared" si="0"/>
        <v>31.5</v>
      </c>
      <c r="J14" s="15">
        <v>83.42</v>
      </c>
      <c r="K14" s="16">
        <f t="shared" si="1"/>
        <v>41.71</v>
      </c>
      <c r="L14" s="17">
        <f t="shared" si="2"/>
        <v>73.21</v>
      </c>
      <c r="M14" s="15">
        <v>1</v>
      </c>
      <c r="N14" s="15"/>
    </row>
    <row r="15" ht="45.95" customHeight="1" spans="1:14">
      <c r="A15" s="15">
        <v>13</v>
      </c>
      <c r="B15" s="22" t="s">
        <v>48</v>
      </c>
      <c r="C15" s="15" t="s">
        <v>49</v>
      </c>
      <c r="D15" s="15" t="s">
        <v>46</v>
      </c>
      <c r="E15" s="15" t="s">
        <v>18</v>
      </c>
      <c r="F15" s="22" t="s">
        <v>47</v>
      </c>
      <c r="G15" s="15"/>
      <c r="H15" s="16">
        <v>50.2</v>
      </c>
      <c r="I15" s="16">
        <f t="shared" si="0"/>
        <v>25.1</v>
      </c>
      <c r="J15" s="15">
        <v>83.46</v>
      </c>
      <c r="K15" s="16">
        <f t="shared" si="1"/>
        <v>41.73</v>
      </c>
      <c r="L15" s="17">
        <f t="shared" si="2"/>
        <v>66.83</v>
      </c>
      <c r="M15" s="15">
        <v>2</v>
      </c>
      <c r="N15" s="15"/>
    </row>
    <row r="16" ht="53" customHeight="1" spans="1:14">
      <c r="A16" s="15">
        <v>14</v>
      </c>
      <c r="B16" s="22" t="s">
        <v>50</v>
      </c>
      <c r="C16" s="15" t="s">
        <v>51</v>
      </c>
      <c r="D16" s="15" t="s">
        <v>52</v>
      </c>
      <c r="E16" s="15" t="s">
        <v>18</v>
      </c>
      <c r="F16" s="22" t="s">
        <v>53</v>
      </c>
      <c r="G16" s="15">
        <v>2</v>
      </c>
      <c r="H16" s="16">
        <v>57.8666666666667</v>
      </c>
      <c r="I16" s="16">
        <f t="shared" si="0"/>
        <v>28.9333333333334</v>
      </c>
      <c r="J16" s="15">
        <v>75.66</v>
      </c>
      <c r="K16" s="16">
        <f t="shared" si="1"/>
        <v>37.83</v>
      </c>
      <c r="L16" s="17">
        <f t="shared" si="2"/>
        <v>66.7633333333333</v>
      </c>
      <c r="M16" s="15">
        <v>1</v>
      </c>
      <c r="N16" s="15"/>
    </row>
    <row r="17" ht="45.95" customHeight="1" spans="1:14">
      <c r="A17" s="15">
        <v>15</v>
      </c>
      <c r="B17" s="22" t="s">
        <v>54</v>
      </c>
      <c r="C17" s="15" t="s">
        <v>55</v>
      </c>
      <c r="D17" s="15" t="s">
        <v>52</v>
      </c>
      <c r="E17" s="15" t="s">
        <v>18</v>
      </c>
      <c r="F17" s="22" t="s">
        <v>53</v>
      </c>
      <c r="G17" s="15"/>
      <c r="H17" s="16">
        <v>53.7</v>
      </c>
      <c r="I17" s="16">
        <f t="shared" si="0"/>
        <v>26.85</v>
      </c>
      <c r="J17" s="15">
        <v>75.22</v>
      </c>
      <c r="K17" s="16">
        <f t="shared" si="1"/>
        <v>37.61</v>
      </c>
      <c r="L17" s="17">
        <f t="shared" si="2"/>
        <v>64.46</v>
      </c>
      <c r="M17" s="15">
        <v>2</v>
      </c>
      <c r="N17" s="15"/>
    </row>
    <row r="18" ht="45.95" customHeight="1" spans="1:14">
      <c r="A18" s="15">
        <v>16</v>
      </c>
      <c r="B18" s="22" t="s">
        <v>56</v>
      </c>
      <c r="C18" s="15" t="s">
        <v>57</v>
      </c>
      <c r="D18" s="15" t="s">
        <v>52</v>
      </c>
      <c r="E18" s="15" t="s">
        <v>18</v>
      </c>
      <c r="F18" s="22" t="s">
        <v>53</v>
      </c>
      <c r="G18" s="15"/>
      <c r="H18" s="16">
        <v>45.3</v>
      </c>
      <c r="I18" s="16">
        <f t="shared" si="0"/>
        <v>22.65</v>
      </c>
      <c r="J18" s="15">
        <v>79.02</v>
      </c>
      <c r="K18" s="16">
        <f t="shared" si="1"/>
        <v>39.51</v>
      </c>
      <c r="L18" s="17">
        <f t="shared" si="2"/>
        <v>62.16</v>
      </c>
      <c r="M18" s="15">
        <v>3</v>
      </c>
      <c r="N18" s="15"/>
    </row>
    <row r="19" ht="45.95" customHeight="1" spans="1:14">
      <c r="A19" s="15">
        <v>17</v>
      </c>
      <c r="B19" s="22" t="s">
        <v>58</v>
      </c>
      <c r="C19" s="15" t="s">
        <v>59</v>
      </c>
      <c r="D19" s="15" t="s">
        <v>52</v>
      </c>
      <c r="E19" s="15" t="s">
        <v>18</v>
      </c>
      <c r="F19" s="22" t="s">
        <v>53</v>
      </c>
      <c r="G19" s="15"/>
      <c r="H19" s="16">
        <v>53.4666666666667</v>
      </c>
      <c r="I19" s="16">
        <f t="shared" si="0"/>
        <v>26.7333333333333</v>
      </c>
      <c r="J19" s="15">
        <v>65.48</v>
      </c>
      <c r="K19" s="16">
        <f t="shared" ref="K18:K22" si="3">J19*0.5</f>
        <v>32.74</v>
      </c>
      <c r="L19" s="17">
        <f t="shared" ref="L18:L22" si="4">K19+I19</f>
        <v>59.4733333333334</v>
      </c>
      <c r="M19" s="15">
        <v>4</v>
      </c>
      <c r="N19" s="15"/>
    </row>
    <row r="20" ht="45.95" customHeight="1" spans="1:14">
      <c r="A20" s="15">
        <v>18</v>
      </c>
      <c r="B20" s="22" t="s">
        <v>60</v>
      </c>
      <c r="C20" s="15" t="s">
        <v>61</v>
      </c>
      <c r="D20" s="15" t="s">
        <v>52</v>
      </c>
      <c r="E20" s="15" t="s">
        <v>18</v>
      </c>
      <c r="F20" s="22" t="s">
        <v>53</v>
      </c>
      <c r="G20" s="15"/>
      <c r="H20" s="16">
        <v>55.3333333333333</v>
      </c>
      <c r="I20" s="16">
        <f t="shared" si="0"/>
        <v>27.6666666666667</v>
      </c>
      <c r="J20" s="15" t="s">
        <v>62</v>
      </c>
      <c r="K20" s="16">
        <v>0</v>
      </c>
      <c r="L20" s="16">
        <v>27.6666666666667</v>
      </c>
      <c r="M20" s="15">
        <v>5</v>
      </c>
      <c r="N20" s="15"/>
    </row>
    <row r="21" ht="45.95" customHeight="1" spans="1:14">
      <c r="A21" s="15">
        <v>19</v>
      </c>
      <c r="B21" s="22" t="s">
        <v>63</v>
      </c>
      <c r="C21" s="15" t="s">
        <v>64</v>
      </c>
      <c r="D21" s="15" t="s">
        <v>65</v>
      </c>
      <c r="E21" s="15" t="s">
        <v>18</v>
      </c>
      <c r="F21" s="22" t="s">
        <v>66</v>
      </c>
      <c r="G21" s="15">
        <v>2</v>
      </c>
      <c r="H21" s="16">
        <v>66.7</v>
      </c>
      <c r="I21" s="16">
        <f t="shared" si="0"/>
        <v>33.35</v>
      </c>
      <c r="J21" s="15">
        <v>82.18</v>
      </c>
      <c r="K21" s="16">
        <f t="shared" si="3"/>
        <v>41.09</v>
      </c>
      <c r="L21" s="17">
        <f t="shared" si="4"/>
        <v>74.44</v>
      </c>
      <c r="M21" s="15">
        <v>1</v>
      </c>
      <c r="N21" s="15"/>
    </row>
    <row r="22" ht="45.95" customHeight="1" spans="1:14">
      <c r="A22" s="15">
        <v>20</v>
      </c>
      <c r="B22" s="22" t="s">
        <v>67</v>
      </c>
      <c r="C22" s="15" t="s">
        <v>68</v>
      </c>
      <c r="D22" s="15" t="s">
        <v>65</v>
      </c>
      <c r="E22" s="15" t="s">
        <v>18</v>
      </c>
      <c r="F22" s="22" t="s">
        <v>66</v>
      </c>
      <c r="G22" s="15"/>
      <c r="H22" s="16">
        <v>45.6333333333333</v>
      </c>
      <c r="I22" s="16">
        <f t="shared" si="0"/>
        <v>22.8166666666666</v>
      </c>
      <c r="J22" s="16">
        <v>77.2</v>
      </c>
      <c r="K22" s="16">
        <f t="shared" si="3"/>
        <v>38.6</v>
      </c>
      <c r="L22" s="17">
        <f t="shared" si="4"/>
        <v>61.4166666666667</v>
      </c>
      <c r="M22" s="15">
        <v>2</v>
      </c>
      <c r="N22" s="15"/>
    </row>
    <row r="23" ht="45.95" customHeight="1" spans="1:14">
      <c r="A23" s="15">
        <v>21</v>
      </c>
      <c r="B23" s="22" t="s">
        <v>69</v>
      </c>
      <c r="C23" s="15" t="s">
        <v>70</v>
      </c>
      <c r="D23" s="15" t="s">
        <v>65</v>
      </c>
      <c r="E23" s="15" t="s">
        <v>18</v>
      </c>
      <c r="F23" s="22" t="s">
        <v>66</v>
      </c>
      <c r="G23" s="15"/>
      <c r="H23" s="16">
        <v>64.6333333333333</v>
      </c>
      <c r="I23" s="16">
        <f t="shared" si="0"/>
        <v>32.3166666666666</v>
      </c>
      <c r="J23" s="15" t="s">
        <v>62</v>
      </c>
      <c r="K23" s="16">
        <v>0</v>
      </c>
      <c r="L23" s="17">
        <v>32.3166666666666</v>
      </c>
      <c r="M23" s="15">
        <v>3</v>
      </c>
      <c r="N23" s="15"/>
    </row>
    <row r="24" ht="45.95" customHeight="1" spans="1:14">
      <c r="A24" s="15">
        <v>22</v>
      </c>
      <c r="B24" s="22" t="s">
        <v>71</v>
      </c>
      <c r="C24" s="15" t="s">
        <v>72</v>
      </c>
      <c r="D24" s="15" t="s">
        <v>73</v>
      </c>
      <c r="E24" s="15" t="s">
        <v>18</v>
      </c>
      <c r="F24" s="22" t="s">
        <v>74</v>
      </c>
      <c r="G24" s="15">
        <v>2</v>
      </c>
      <c r="H24" s="16">
        <v>65.0333333333333</v>
      </c>
      <c r="I24" s="16">
        <f t="shared" si="0"/>
        <v>32.5166666666667</v>
      </c>
      <c r="J24" s="15">
        <v>78.86</v>
      </c>
      <c r="K24" s="16">
        <f t="shared" ref="K23:K27" si="5">J24*0.5</f>
        <v>39.43</v>
      </c>
      <c r="L24" s="17">
        <f t="shared" ref="L23:L27" si="6">K24+I24</f>
        <v>71.9466666666667</v>
      </c>
      <c r="M24" s="15">
        <v>1</v>
      </c>
      <c r="N24" s="15"/>
    </row>
    <row r="25" ht="45.95" customHeight="1" spans="1:14">
      <c r="A25" s="15">
        <v>23</v>
      </c>
      <c r="B25" s="22" t="s">
        <v>75</v>
      </c>
      <c r="C25" s="15" t="s">
        <v>76</v>
      </c>
      <c r="D25" s="15" t="s">
        <v>73</v>
      </c>
      <c r="E25" s="15" t="s">
        <v>18</v>
      </c>
      <c r="F25" s="22" t="s">
        <v>74</v>
      </c>
      <c r="G25" s="15"/>
      <c r="H25" s="16">
        <v>63.3</v>
      </c>
      <c r="I25" s="16">
        <f t="shared" si="0"/>
        <v>31.65</v>
      </c>
      <c r="J25" s="15">
        <v>77.48</v>
      </c>
      <c r="K25" s="16">
        <f t="shared" si="5"/>
        <v>38.74</v>
      </c>
      <c r="L25" s="17">
        <f t="shared" si="6"/>
        <v>70.39</v>
      </c>
      <c r="M25" s="15">
        <v>2</v>
      </c>
      <c r="N25" s="15"/>
    </row>
    <row r="26" ht="45.95" customHeight="1" spans="1:14">
      <c r="A26" s="15">
        <v>24</v>
      </c>
      <c r="B26" s="22" t="s">
        <v>77</v>
      </c>
      <c r="C26" s="15" t="s">
        <v>78</v>
      </c>
      <c r="D26" s="15" t="s">
        <v>73</v>
      </c>
      <c r="E26" s="15" t="s">
        <v>18</v>
      </c>
      <c r="F26" s="22" t="s">
        <v>74</v>
      </c>
      <c r="G26" s="15"/>
      <c r="H26" s="16">
        <v>59.3</v>
      </c>
      <c r="I26" s="16">
        <f t="shared" si="0"/>
        <v>29.65</v>
      </c>
      <c r="J26" s="15">
        <v>77.96</v>
      </c>
      <c r="K26" s="16">
        <f t="shared" si="5"/>
        <v>38.98</v>
      </c>
      <c r="L26" s="17">
        <f t="shared" si="6"/>
        <v>68.63</v>
      </c>
      <c r="M26" s="15">
        <v>3</v>
      </c>
      <c r="N26" s="15"/>
    </row>
    <row r="27" ht="45.95" customHeight="1" spans="1:14">
      <c r="A27" s="15">
        <v>25</v>
      </c>
      <c r="B27" s="22" t="s">
        <v>79</v>
      </c>
      <c r="C27" s="15" t="s">
        <v>80</v>
      </c>
      <c r="D27" s="15" t="s">
        <v>73</v>
      </c>
      <c r="E27" s="15" t="s">
        <v>18</v>
      </c>
      <c r="F27" s="22" t="s">
        <v>74</v>
      </c>
      <c r="G27" s="15"/>
      <c r="H27" s="16">
        <v>54.0666666666667</v>
      </c>
      <c r="I27" s="16">
        <f t="shared" si="0"/>
        <v>27.0333333333333</v>
      </c>
      <c r="J27" s="15">
        <v>74.14</v>
      </c>
      <c r="K27" s="16">
        <f t="shared" si="5"/>
        <v>37.07</v>
      </c>
      <c r="L27" s="17">
        <f t="shared" si="6"/>
        <v>64.1033333333334</v>
      </c>
      <c r="M27" s="15">
        <v>4</v>
      </c>
      <c r="N27" s="15"/>
    </row>
    <row r="28" ht="45.95" customHeight="1" spans="1:14">
      <c r="A28" s="15">
        <v>26</v>
      </c>
      <c r="B28" s="22" t="s">
        <v>81</v>
      </c>
      <c r="C28" s="15" t="s">
        <v>82</v>
      </c>
      <c r="D28" s="15" t="s">
        <v>73</v>
      </c>
      <c r="E28" s="15" t="s">
        <v>18</v>
      </c>
      <c r="F28" s="22" t="s">
        <v>74</v>
      </c>
      <c r="G28" s="15"/>
      <c r="H28" s="16">
        <v>55.9666666666667</v>
      </c>
      <c r="I28" s="16">
        <f t="shared" si="0"/>
        <v>27.9833333333333</v>
      </c>
      <c r="J28" s="15" t="s">
        <v>62</v>
      </c>
      <c r="K28" s="16">
        <v>0</v>
      </c>
      <c r="L28" s="17">
        <v>27.9833333333333</v>
      </c>
      <c r="M28" s="15">
        <v>5</v>
      </c>
      <c r="N28" s="15"/>
    </row>
    <row r="29" ht="45.95" customHeight="1" spans="1:14">
      <c r="A29" s="15">
        <v>27</v>
      </c>
      <c r="B29" s="22" t="s">
        <v>83</v>
      </c>
      <c r="C29" s="15" t="s">
        <v>84</v>
      </c>
      <c r="D29" s="15" t="s">
        <v>85</v>
      </c>
      <c r="E29" s="15" t="s">
        <v>18</v>
      </c>
      <c r="F29" s="22" t="s">
        <v>86</v>
      </c>
      <c r="G29" s="15">
        <v>1</v>
      </c>
      <c r="H29" s="16">
        <v>49.6</v>
      </c>
      <c r="I29" s="16">
        <f t="shared" si="0"/>
        <v>24.8</v>
      </c>
      <c r="J29" s="15">
        <v>78.26</v>
      </c>
      <c r="K29" s="16">
        <f>J29*0.5</f>
        <v>39.13</v>
      </c>
      <c r="L29" s="17">
        <f>K29+I29</f>
        <v>63.93</v>
      </c>
      <c r="M29" s="15">
        <v>1</v>
      </c>
      <c r="N29" s="15"/>
    </row>
    <row r="30" ht="45.95" customHeight="1" spans="1:14">
      <c r="A30" s="15">
        <v>28</v>
      </c>
      <c r="B30" s="22" t="s">
        <v>87</v>
      </c>
      <c r="C30" s="15" t="s">
        <v>88</v>
      </c>
      <c r="D30" s="15" t="s">
        <v>85</v>
      </c>
      <c r="E30" s="15" t="s">
        <v>18</v>
      </c>
      <c r="F30" s="22" t="s">
        <v>86</v>
      </c>
      <c r="G30" s="15"/>
      <c r="H30" s="16">
        <v>51.6666666666667</v>
      </c>
      <c r="I30" s="16">
        <f t="shared" si="0"/>
        <v>25.8333333333333</v>
      </c>
      <c r="J30" s="15">
        <v>74.88</v>
      </c>
      <c r="K30" s="16">
        <f>J30*0.5</f>
        <v>37.44</v>
      </c>
      <c r="L30" s="17">
        <f>K30+I30</f>
        <v>63.2733333333333</v>
      </c>
      <c r="M30" s="15">
        <v>2</v>
      </c>
      <c r="N30" s="15"/>
    </row>
    <row r="31" ht="39" customHeight="1" spans="1:14">
      <c r="A31" s="15">
        <v>29</v>
      </c>
      <c r="B31" s="22" t="s">
        <v>89</v>
      </c>
      <c r="C31" s="15" t="s">
        <v>90</v>
      </c>
      <c r="D31" s="15" t="s">
        <v>91</v>
      </c>
      <c r="E31" s="15" t="s">
        <v>18</v>
      </c>
      <c r="F31" s="22" t="s">
        <v>92</v>
      </c>
      <c r="G31" s="15">
        <v>2</v>
      </c>
      <c r="H31" s="16">
        <v>59.1</v>
      </c>
      <c r="I31" s="16">
        <f t="shared" si="0"/>
        <v>29.55</v>
      </c>
      <c r="J31" s="15">
        <v>76.54</v>
      </c>
      <c r="K31" s="16">
        <f t="shared" ref="K28:K45" si="7">J31*0.5</f>
        <v>38.27</v>
      </c>
      <c r="L31" s="17">
        <f t="shared" ref="L28:L45" si="8">K31+I31</f>
        <v>67.82</v>
      </c>
      <c r="M31" s="15">
        <v>1</v>
      </c>
      <c r="N31" s="15"/>
    </row>
    <row r="32" ht="39" customHeight="1" spans="1:14">
      <c r="A32" s="15">
        <v>30</v>
      </c>
      <c r="B32" s="22" t="s">
        <v>93</v>
      </c>
      <c r="C32" s="15" t="s">
        <v>94</v>
      </c>
      <c r="D32" s="15" t="s">
        <v>91</v>
      </c>
      <c r="E32" s="15" t="s">
        <v>18</v>
      </c>
      <c r="F32" s="22" t="s">
        <v>92</v>
      </c>
      <c r="G32" s="15"/>
      <c r="H32" s="16">
        <v>58.1</v>
      </c>
      <c r="I32" s="16">
        <f t="shared" si="0"/>
        <v>29.05</v>
      </c>
      <c r="J32" s="15">
        <v>77.34</v>
      </c>
      <c r="K32" s="16">
        <f t="shared" si="7"/>
        <v>38.67</v>
      </c>
      <c r="L32" s="17">
        <f t="shared" si="8"/>
        <v>67.72</v>
      </c>
      <c r="M32" s="15">
        <v>2</v>
      </c>
      <c r="N32" s="15"/>
    </row>
    <row r="33" ht="39" customHeight="1" spans="1:14">
      <c r="A33" s="15">
        <v>31</v>
      </c>
      <c r="B33" s="23" t="s">
        <v>95</v>
      </c>
      <c r="C33" s="15" t="s">
        <v>96</v>
      </c>
      <c r="D33" s="15" t="s">
        <v>91</v>
      </c>
      <c r="E33" s="15" t="s">
        <v>18</v>
      </c>
      <c r="F33" s="22" t="s">
        <v>92</v>
      </c>
      <c r="G33" s="15"/>
      <c r="H33" s="24">
        <v>54.2</v>
      </c>
      <c r="I33" s="16">
        <f t="shared" si="0"/>
        <v>27.1</v>
      </c>
      <c r="J33" s="16">
        <v>79.7</v>
      </c>
      <c r="K33" s="16">
        <f t="shared" si="7"/>
        <v>39.85</v>
      </c>
      <c r="L33" s="17">
        <f t="shared" si="8"/>
        <v>66.95</v>
      </c>
      <c r="M33" s="15">
        <v>3</v>
      </c>
      <c r="N33" s="25"/>
    </row>
    <row r="34" ht="39" customHeight="1" spans="1:14">
      <c r="A34" s="15">
        <v>32</v>
      </c>
      <c r="B34" s="23" t="s">
        <v>97</v>
      </c>
      <c r="C34" s="15" t="s">
        <v>98</v>
      </c>
      <c r="D34" s="15" t="s">
        <v>91</v>
      </c>
      <c r="E34" s="15" t="s">
        <v>18</v>
      </c>
      <c r="F34" s="22" t="s">
        <v>92</v>
      </c>
      <c r="G34" s="15"/>
      <c r="H34" s="24">
        <v>52.1333333333333</v>
      </c>
      <c r="I34" s="16">
        <f t="shared" si="0"/>
        <v>26.0666666666666</v>
      </c>
      <c r="J34" s="15">
        <v>73.96</v>
      </c>
      <c r="K34" s="16">
        <f t="shared" si="7"/>
        <v>36.98</v>
      </c>
      <c r="L34" s="17">
        <f t="shared" si="8"/>
        <v>63.0466666666666</v>
      </c>
      <c r="M34" s="15">
        <v>4</v>
      </c>
      <c r="N34" s="25"/>
    </row>
    <row r="35" ht="39" customHeight="1" spans="1:14">
      <c r="A35" s="15">
        <v>33</v>
      </c>
      <c r="B35" s="23" t="s">
        <v>99</v>
      </c>
      <c r="C35" s="15" t="s">
        <v>100</v>
      </c>
      <c r="D35" s="15" t="s">
        <v>91</v>
      </c>
      <c r="E35" s="15" t="s">
        <v>18</v>
      </c>
      <c r="F35" s="22" t="s">
        <v>92</v>
      </c>
      <c r="G35" s="15"/>
      <c r="H35" s="24">
        <v>50.8666666666667</v>
      </c>
      <c r="I35" s="16">
        <f t="shared" si="0"/>
        <v>25.4333333333334</v>
      </c>
      <c r="J35" s="15">
        <v>74.16</v>
      </c>
      <c r="K35" s="16">
        <f t="shared" si="7"/>
        <v>37.08</v>
      </c>
      <c r="L35" s="17">
        <f t="shared" si="8"/>
        <v>62.5133333333333</v>
      </c>
      <c r="M35" s="15">
        <v>5</v>
      </c>
      <c r="N35" s="15"/>
    </row>
    <row r="36" ht="39" customHeight="1" spans="1:14">
      <c r="A36" s="15">
        <v>34</v>
      </c>
      <c r="B36" s="23" t="s">
        <v>101</v>
      </c>
      <c r="C36" s="15" t="s">
        <v>102</v>
      </c>
      <c r="D36" s="15" t="s">
        <v>91</v>
      </c>
      <c r="E36" s="15" t="s">
        <v>18</v>
      </c>
      <c r="F36" s="22" t="s">
        <v>92</v>
      </c>
      <c r="G36" s="15"/>
      <c r="H36" s="24">
        <v>48.2666666666667</v>
      </c>
      <c r="I36" s="16">
        <f t="shared" si="0"/>
        <v>24.1333333333334</v>
      </c>
      <c r="J36" s="15">
        <v>73.38</v>
      </c>
      <c r="K36" s="16">
        <f t="shared" si="7"/>
        <v>36.69</v>
      </c>
      <c r="L36" s="17">
        <f t="shared" si="8"/>
        <v>60.8233333333334</v>
      </c>
      <c r="M36" s="15">
        <v>6</v>
      </c>
      <c r="N36" s="15"/>
    </row>
    <row r="37" ht="39" customHeight="1" spans="1:14">
      <c r="A37" s="15">
        <v>35</v>
      </c>
      <c r="B37" s="22" t="s">
        <v>103</v>
      </c>
      <c r="C37" s="15" t="s">
        <v>104</v>
      </c>
      <c r="D37" s="15" t="s">
        <v>105</v>
      </c>
      <c r="E37" s="15" t="s">
        <v>18</v>
      </c>
      <c r="F37" s="22" t="s">
        <v>106</v>
      </c>
      <c r="G37" s="15">
        <v>1</v>
      </c>
      <c r="H37" s="16">
        <v>57.0333333333333</v>
      </c>
      <c r="I37" s="16">
        <f t="shared" si="0"/>
        <v>28.5166666666667</v>
      </c>
      <c r="J37" s="15">
        <v>80.36</v>
      </c>
      <c r="K37" s="16">
        <f t="shared" si="7"/>
        <v>40.18</v>
      </c>
      <c r="L37" s="17">
        <f t="shared" si="8"/>
        <v>68.6966666666667</v>
      </c>
      <c r="M37" s="15">
        <v>1</v>
      </c>
      <c r="N37" s="15"/>
    </row>
    <row r="38" ht="39" customHeight="1" spans="1:14">
      <c r="A38" s="15">
        <v>36</v>
      </c>
      <c r="B38" s="22" t="s">
        <v>107</v>
      </c>
      <c r="C38" s="15" t="s">
        <v>108</v>
      </c>
      <c r="D38" s="15" t="s">
        <v>109</v>
      </c>
      <c r="E38" s="15" t="s">
        <v>18</v>
      </c>
      <c r="F38" s="22" t="s">
        <v>110</v>
      </c>
      <c r="G38" s="15">
        <v>1</v>
      </c>
      <c r="H38" s="16">
        <v>65.0666666666667</v>
      </c>
      <c r="I38" s="16">
        <f t="shared" si="0"/>
        <v>32.5333333333334</v>
      </c>
      <c r="J38" s="15">
        <v>79.54</v>
      </c>
      <c r="K38" s="16">
        <f t="shared" si="7"/>
        <v>39.77</v>
      </c>
      <c r="L38" s="17">
        <f t="shared" si="8"/>
        <v>72.3033333333334</v>
      </c>
      <c r="M38" s="15">
        <v>1</v>
      </c>
      <c r="N38" s="15"/>
    </row>
    <row r="39" ht="43" customHeight="1" spans="1:14">
      <c r="A39" s="15">
        <v>37</v>
      </c>
      <c r="B39" s="22" t="s">
        <v>111</v>
      </c>
      <c r="C39" s="15" t="s">
        <v>112</v>
      </c>
      <c r="D39" s="15" t="s">
        <v>109</v>
      </c>
      <c r="E39" s="15" t="s">
        <v>18</v>
      </c>
      <c r="F39" s="22" t="s">
        <v>110</v>
      </c>
      <c r="G39" s="15"/>
      <c r="H39" s="16">
        <v>57.5333333333333</v>
      </c>
      <c r="I39" s="16">
        <f t="shared" si="0"/>
        <v>28.7666666666667</v>
      </c>
      <c r="J39" s="15">
        <v>76.12</v>
      </c>
      <c r="K39" s="16">
        <f t="shared" si="7"/>
        <v>38.06</v>
      </c>
      <c r="L39" s="17">
        <f t="shared" si="8"/>
        <v>66.8266666666667</v>
      </c>
      <c r="M39" s="15">
        <v>2</v>
      </c>
      <c r="N39" s="15"/>
    </row>
    <row r="40" ht="43" customHeight="1" spans="1:14">
      <c r="A40" s="15">
        <v>38</v>
      </c>
      <c r="B40" s="23" t="s">
        <v>113</v>
      </c>
      <c r="C40" s="15" t="s">
        <v>114</v>
      </c>
      <c r="D40" s="15" t="s">
        <v>109</v>
      </c>
      <c r="E40" s="15" t="s">
        <v>18</v>
      </c>
      <c r="F40" s="22" t="s">
        <v>110</v>
      </c>
      <c r="G40" s="15"/>
      <c r="H40" s="24">
        <v>57.1</v>
      </c>
      <c r="I40" s="16">
        <f t="shared" si="0"/>
        <v>28.55</v>
      </c>
      <c r="J40" s="25">
        <v>75.28</v>
      </c>
      <c r="K40" s="16">
        <f t="shared" si="7"/>
        <v>37.64</v>
      </c>
      <c r="L40" s="17">
        <f t="shared" si="8"/>
        <v>66.19</v>
      </c>
      <c r="M40" s="25">
        <v>3</v>
      </c>
      <c r="N40" s="25"/>
    </row>
    <row r="41" ht="43" customHeight="1" spans="1:14">
      <c r="A41" s="15">
        <v>39</v>
      </c>
      <c r="B41" s="22" t="s">
        <v>115</v>
      </c>
      <c r="C41" s="15" t="s">
        <v>116</v>
      </c>
      <c r="D41" s="15" t="s">
        <v>117</v>
      </c>
      <c r="E41" s="15" t="s">
        <v>18</v>
      </c>
      <c r="F41" s="22" t="s">
        <v>118</v>
      </c>
      <c r="G41" s="15">
        <v>3</v>
      </c>
      <c r="H41" s="16">
        <v>66.6666666666667</v>
      </c>
      <c r="I41" s="16">
        <f t="shared" si="0"/>
        <v>33.3333333333333</v>
      </c>
      <c r="J41" s="16">
        <v>86</v>
      </c>
      <c r="K41" s="16">
        <f t="shared" si="7"/>
        <v>43</v>
      </c>
      <c r="L41" s="17">
        <f t="shared" si="8"/>
        <v>76.3333333333333</v>
      </c>
      <c r="M41" s="15">
        <v>1</v>
      </c>
      <c r="N41" s="15"/>
    </row>
    <row r="42" ht="43" customHeight="1" spans="1:14">
      <c r="A42" s="15">
        <v>40</v>
      </c>
      <c r="B42" s="22" t="s">
        <v>119</v>
      </c>
      <c r="C42" s="15" t="s">
        <v>120</v>
      </c>
      <c r="D42" s="15" t="s">
        <v>117</v>
      </c>
      <c r="E42" s="15" t="s">
        <v>18</v>
      </c>
      <c r="F42" s="22" t="s">
        <v>118</v>
      </c>
      <c r="G42" s="15"/>
      <c r="H42" s="16">
        <v>65.2666666666667</v>
      </c>
      <c r="I42" s="16">
        <f t="shared" si="0"/>
        <v>32.6333333333333</v>
      </c>
      <c r="J42" s="15">
        <v>82.34</v>
      </c>
      <c r="K42" s="16">
        <f t="shared" si="7"/>
        <v>41.17</v>
      </c>
      <c r="L42" s="17">
        <f t="shared" si="8"/>
        <v>73.8033333333333</v>
      </c>
      <c r="M42" s="15">
        <v>2</v>
      </c>
      <c r="N42" s="15"/>
    </row>
    <row r="43" ht="43" customHeight="1" spans="1:14">
      <c r="A43" s="15">
        <v>41</v>
      </c>
      <c r="B43" s="22" t="s">
        <v>121</v>
      </c>
      <c r="C43" s="15" t="s">
        <v>122</v>
      </c>
      <c r="D43" s="15" t="s">
        <v>117</v>
      </c>
      <c r="E43" s="15" t="s">
        <v>18</v>
      </c>
      <c r="F43" s="22" t="s">
        <v>118</v>
      </c>
      <c r="G43" s="15"/>
      <c r="H43" s="16">
        <v>56.8333333333333</v>
      </c>
      <c r="I43" s="16">
        <f t="shared" si="0"/>
        <v>28.4166666666667</v>
      </c>
      <c r="J43" s="15">
        <v>80.76</v>
      </c>
      <c r="K43" s="16">
        <f t="shared" si="7"/>
        <v>40.38</v>
      </c>
      <c r="L43" s="17">
        <f t="shared" si="8"/>
        <v>68.7966666666667</v>
      </c>
      <c r="M43" s="15">
        <v>3</v>
      </c>
      <c r="N43" s="15"/>
    </row>
    <row r="44" ht="43" customHeight="1" spans="1:14">
      <c r="A44" s="15">
        <v>42</v>
      </c>
      <c r="B44" s="22" t="s">
        <v>123</v>
      </c>
      <c r="C44" s="15" t="s">
        <v>124</v>
      </c>
      <c r="D44" s="15" t="s">
        <v>117</v>
      </c>
      <c r="E44" s="15" t="s">
        <v>18</v>
      </c>
      <c r="F44" s="22" t="s">
        <v>118</v>
      </c>
      <c r="G44" s="15"/>
      <c r="H44" s="16">
        <v>51.1</v>
      </c>
      <c r="I44" s="16">
        <f t="shared" si="0"/>
        <v>25.55</v>
      </c>
      <c r="J44" s="15">
        <v>74.34</v>
      </c>
      <c r="K44" s="16">
        <f t="shared" si="7"/>
        <v>37.17</v>
      </c>
      <c r="L44" s="17">
        <f t="shared" si="8"/>
        <v>62.72</v>
      </c>
      <c r="M44" s="15">
        <v>4</v>
      </c>
      <c r="N44" s="15"/>
    </row>
    <row r="45" ht="43" customHeight="1" spans="1:14">
      <c r="A45" s="15">
        <v>43</v>
      </c>
      <c r="B45" s="22" t="s">
        <v>125</v>
      </c>
      <c r="C45" s="15" t="s">
        <v>126</v>
      </c>
      <c r="D45" s="15" t="s">
        <v>117</v>
      </c>
      <c r="E45" s="15" t="s">
        <v>18</v>
      </c>
      <c r="F45" s="22" t="s">
        <v>118</v>
      </c>
      <c r="G45" s="15"/>
      <c r="H45" s="16">
        <v>48.1333333333333</v>
      </c>
      <c r="I45" s="16">
        <f t="shared" si="0"/>
        <v>24.0666666666666</v>
      </c>
      <c r="J45" s="15">
        <v>62.22</v>
      </c>
      <c r="K45" s="16">
        <f t="shared" si="7"/>
        <v>31.11</v>
      </c>
      <c r="L45" s="17">
        <f t="shared" si="8"/>
        <v>55.1766666666666</v>
      </c>
      <c r="M45" s="15">
        <v>5</v>
      </c>
      <c r="N45" s="15"/>
    </row>
    <row r="46" ht="43" customHeight="1" spans="1:14">
      <c r="A46" s="15">
        <v>44</v>
      </c>
      <c r="B46" s="22" t="s">
        <v>127</v>
      </c>
      <c r="C46" s="15" t="s">
        <v>128</v>
      </c>
      <c r="D46" s="15" t="s">
        <v>117</v>
      </c>
      <c r="E46" s="15" t="s">
        <v>18</v>
      </c>
      <c r="F46" s="22" t="s">
        <v>118</v>
      </c>
      <c r="G46" s="15"/>
      <c r="H46" s="16">
        <v>55.4</v>
      </c>
      <c r="I46" s="16">
        <f t="shared" si="0"/>
        <v>27.7</v>
      </c>
      <c r="J46" s="15" t="s">
        <v>62</v>
      </c>
      <c r="K46" s="16">
        <v>0</v>
      </c>
      <c r="L46" s="17">
        <v>27.7</v>
      </c>
      <c r="M46" s="15">
        <v>6</v>
      </c>
      <c r="N46" s="15"/>
    </row>
    <row r="47" ht="43" customHeight="1" spans="1:14">
      <c r="A47" s="15">
        <v>45</v>
      </c>
      <c r="B47" s="22" t="s">
        <v>129</v>
      </c>
      <c r="C47" s="15" t="s">
        <v>130</v>
      </c>
      <c r="D47" s="15" t="s">
        <v>117</v>
      </c>
      <c r="E47" s="15" t="s">
        <v>18</v>
      </c>
      <c r="F47" s="22" t="s">
        <v>118</v>
      </c>
      <c r="G47" s="15"/>
      <c r="H47" s="16">
        <v>53.0666666666667</v>
      </c>
      <c r="I47" s="16">
        <f t="shared" si="0"/>
        <v>26.5333333333333</v>
      </c>
      <c r="J47" s="15" t="s">
        <v>62</v>
      </c>
      <c r="K47" s="16">
        <v>0</v>
      </c>
      <c r="L47" s="17">
        <v>26.5333333333333</v>
      </c>
      <c r="M47" s="15">
        <v>7</v>
      </c>
      <c r="N47" s="15"/>
    </row>
    <row r="48" ht="45" customHeight="1" spans="1:14">
      <c r="A48" s="15">
        <v>46</v>
      </c>
      <c r="B48" s="22" t="s">
        <v>131</v>
      </c>
      <c r="C48" s="15" t="s">
        <v>132</v>
      </c>
      <c r="D48" s="15" t="s">
        <v>133</v>
      </c>
      <c r="E48" s="15" t="s">
        <v>18</v>
      </c>
      <c r="F48" s="22" t="s">
        <v>134</v>
      </c>
      <c r="G48" s="15">
        <v>1</v>
      </c>
      <c r="H48" s="16">
        <v>63.5333333333333</v>
      </c>
      <c r="I48" s="16">
        <f t="shared" si="0"/>
        <v>31.7666666666667</v>
      </c>
      <c r="J48" s="15">
        <v>80.78</v>
      </c>
      <c r="K48" s="16">
        <f t="shared" ref="K46:K50" si="9">J48*0.5</f>
        <v>40.39</v>
      </c>
      <c r="L48" s="17">
        <f t="shared" ref="L46:L50" si="10">K48+I48</f>
        <v>72.1566666666667</v>
      </c>
      <c r="M48" s="15">
        <v>1</v>
      </c>
      <c r="N48" s="15"/>
    </row>
    <row r="49" ht="45.95" customHeight="1" spans="1:14">
      <c r="A49" s="15">
        <v>47</v>
      </c>
      <c r="B49" s="22" t="s">
        <v>135</v>
      </c>
      <c r="C49" s="15" t="s">
        <v>136</v>
      </c>
      <c r="D49" s="15" t="s">
        <v>133</v>
      </c>
      <c r="E49" s="15" t="s">
        <v>18</v>
      </c>
      <c r="F49" s="22" t="s">
        <v>134</v>
      </c>
      <c r="G49" s="15"/>
      <c r="H49" s="16">
        <v>60.7666666666667</v>
      </c>
      <c r="I49" s="16">
        <f t="shared" si="0"/>
        <v>30.3833333333334</v>
      </c>
      <c r="J49" s="15">
        <v>77.34</v>
      </c>
      <c r="K49" s="16">
        <f t="shared" si="9"/>
        <v>38.67</v>
      </c>
      <c r="L49" s="17">
        <f t="shared" si="10"/>
        <v>69.0533333333334</v>
      </c>
      <c r="M49" s="15">
        <v>2</v>
      </c>
      <c r="N49" s="15"/>
    </row>
    <row r="50" ht="45.95" customHeight="1" spans="1:14">
      <c r="A50" s="15">
        <v>48</v>
      </c>
      <c r="B50" s="22" t="s">
        <v>137</v>
      </c>
      <c r="C50" s="15" t="s">
        <v>138</v>
      </c>
      <c r="D50" s="15" t="s">
        <v>133</v>
      </c>
      <c r="E50" s="15" t="s">
        <v>18</v>
      </c>
      <c r="F50" s="22" t="s">
        <v>134</v>
      </c>
      <c r="G50" s="15"/>
      <c r="H50" s="16">
        <v>60.4666666666667</v>
      </c>
      <c r="I50" s="16">
        <f t="shared" si="0"/>
        <v>30.2333333333333</v>
      </c>
      <c r="J50" s="15">
        <v>74.94</v>
      </c>
      <c r="K50" s="16">
        <f t="shared" si="9"/>
        <v>37.47</v>
      </c>
      <c r="L50" s="17">
        <f t="shared" si="10"/>
        <v>67.7033333333333</v>
      </c>
      <c r="M50" s="15">
        <v>3</v>
      </c>
      <c r="N50" s="15"/>
    </row>
    <row r="51" spans="1:14">
      <c r="D51" s="26"/>
    </row>
    <row r="52" spans="1:14">
      <c r="D52" s="26"/>
    </row>
    <row r="53" spans="1:14">
      <c r="D53" s="26"/>
    </row>
  </sheetData>
  <sortState ref="B41:N47">
    <sortCondition ref="L41:L47" descending="1"/>
  </sortState>
  <mergeCells count="13">
    <mergeCell ref="A1:N1"/>
    <mergeCell ref="G3:G5"/>
    <mergeCell ref="G6:G8"/>
    <mergeCell ref="G9:G13"/>
    <mergeCell ref="G14:G15"/>
    <mergeCell ref="G16:G20"/>
    <mergeCell ref="G21:G23"/>
    <mergeCell ref="G24:G28"/>
    <mergeCell ref="G29:G30"/>
    <mergeCell ref="G31:G36"/>
    <mergeCell ref="G38:G40"/>
    <mergeCell ref="G41:G47"/>
    <mergeCell ref="G48:G50"/>
  </mergeCells>
  <pageMargins left="0.393055555555556" right="0.393055555555556" top="0.590277777777778" bottom="0.590277777777778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医疗卫生岗位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劉華</cp:lastModifiedBy>
  <dcterms:created xsi:type="dcterms:W3CDTF">2023-04-25T09:10:00Z</dcterms:created>
  <dcterms:modified xsi:type="dcterms:W3CDTF">2026-06-06T06:40:26Z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BEF371B6EB9544E28BD8D28A95C9E79A_13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