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人员" sheetId="1" r:id="rId1"/>
  </sheets>
  <definedNames>
    <definedName name="_xlnm._FilterDatabase" localSheetId="0" hidden="1">面试人员!$B$2:$P$90</definedName>
    <definedName name="_xlnm.Print_Titles" localSheetId="0">面试人员!$1:$2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<sst xmlns="http://schemas.openxmlformats.org/spreadsheetml/2006/main" count="640" uniqueCount="288">
  <si>
    <t>京山市2026年中小学教师招聘综合成绩花名册</t>
  </si>
  <si>
    <t>序号</t>
  </si>
  <si>
    <t>姓名</t>
  </si>
  <si>
    <t>准考证号</t>
  </si>
  <si>
    <t>岗位
招聘数</t>
  </si>
  <si>
    <t>笔试
成绩</t>
  </si>
  <si>
    <t>笔试
折合分</t>
  </si>
  <si>
    <t>面试
成绩</t>
  </si>
  <si>
    <t>面试
折合分</t>
  </si>
  <si>
    <t>综合
成绩</t>
  </si>
  <si>
    <t>综合
成绩
排名</t>
  </si>
  <si>
    <t>岗位类型</t>
  </si>
  <si>
    <t>报考学科</t>
  </si>
  <si>
    <t>岗位性质</t>
  </si>
  <si>
    <t>陈雯钰</t>
  </si>
  <si>
    <t>33086010214924</t>
  </si>
  <si>
    <t>1</t>
  </si>
  <si>
    <t>74.300</t>
  </si>
  <si>
    <t>城镇义务教育学校教师岗</t>
  </si>
  <si>
    <t>初中化学</t>
  </si>
  <si>
    <t>普通岗</t>
  </si>
  <si>
    <t>张可心</t>
  </si>
  <si>
    <t>33086010214407</t>
  </si>
  <si>
    <t>71.150</t>
  </si>
  <si>
    <t>王碧艳</t>
  </si>
  <si>
    <t>33086080109211</t>
  </si>
  <si>
    <t>69.950</t>
  </si>
  <si>
    <t>刘纤纤</t>
  </si>
  <si>
    <t>33056010503104</t>
  </si>
  <si>
    <t>2</t>
  </si>
  <si>
    <t>78.850</t>
  </si>
  <si>
    <t>初中历史</t>
  </si>
  <si>
    <t>卜梦瑶</t>
  </si>
  <si>
    <t>33056060501113</t>
  </si>
  <si>
    <t>81.300</t>
  </si>
  <si>
    <t>曹煜</t>
  </si>
  <si>
    <t>33056090103129</t>
  </si>
  <si>
    <t>79.450</t>
  </si>
  <si>
    <t>王羽桐</t>
  </si>
  <si>
    <t>33056020404028</t>
  </si>
  <si>
    <t>张翼</t>
  </si>
  <si>
    <t>33056280305021</t>
  </si>
  <si>
    <t>81.600</t>
  </si>
  <si>
    <t>黄艳</t>
  </si>
  <si>
    <t>33056280305024</t>
  </si>
  <si>
    <t>76.950</t>
  </si>
  <si>
    <t>缺考</t>
  </si>
  <si>
    <t>江林夏</t>
  </si>
  <si>
    <t>33026080106702</t>
  </si>
  <si>
    <t>74.050</t>
  </si>
  <si>
    <t>初中数学</t>
  </si>
  <si>
    <t>吴玙彤</t>
  </si>
  <si>
    <t>33026010111517</t>
  </si>
  <si>
    <t>74.900</t>
  </si>
  <si>
    <t>李天乐</t>
  </si>
  <si>
    <t>33026010109728</t>
  </si>
  <si>
    <t>76.500</t>
  </si>
  <si>
    <t>郭嘉</t>
  </si>
  <si>
    <t>33076060801918</t>
  </si>
  <si>
    <t>66.750</t>
  </si>
  <si>
    <t>初中物理</t>
  </si>
  <si>
    <t>李博伦</t>
  </si>
  <si>
    <t>33076960104311</t>
  </si>
  <si>
    <t>66.050</t>
  </si>
  <si>
    <t>杨熙</t>
  </si>
  <si>
    <t>33076010213302</t>
  </si>
  <si>
    <t>63.850</t>
  </si>
  <si>
    <t>杨梦雅</t>
  </si>
  <si>
    <t>33076080109022</t>
  </si>
  <si>
    <t>53.500</t>
  </si>
  <si>
    <t>佟洁</t>
  </si>
  <si>
    <t>33076080109109</t>
  </si>
  <si>
    <t>57.150</t>
  </si>
  <si>
    <t>徐芷然</t>
  </si>
  <si>
    <t>33146960105309</t>
  </si>
  <si>
    <t>79.900</t>
  </si>
  <si>
    <t>初中心理健康</t>
  </si>
  <si>
    <t>王爱雯</t>
  </si>
  <si>
    <t>33146080110712</t>
  </si>
  <si>
    <t>79.400</t>
  </si>
  <si>
    <t>汪玲</t>
  </si>
  <si>
    <t>33146080110705</t>
  </si>
  <si>
    <t>82.250</t>
  </si>
  <si>
    <t>张铭</t>
  </si>
  <si>
    <t>33146100116605</t>
  </si>
  <si>
    <t>81.700</t>
  </si>
  <si>
    <t>杨蕊嵘</t>
  </si>
  <si>
    <t>33146280406601</t>
  </si>
  <si>
    <t>79.300</t>
  </si>
  <si>
    <t>刘菁颖</t>
  </si>
  <si>
    <t>33146010312216</t>
  </si>
  <si>
    <t>76.850</t>
  </si>
  <si>
    <t>章予希</t>
  </si>
  <si>
    <t>33106010311205</t>
  </si>
  <si>
    <t>81.850</t>
  </si>
  <si>
    <t>初中音乐</t>
  </si>
  <si>
    <t>杨修文</t>
  </si>
  <si>
    <t>33106010504914</t>
  </si>
  <si>
    <t>81.100</t>
  </si>
  <si>
    <t>田施珊</t>
  </si>
  <si>
    <t>33106050201426</t>
  </si>
  <si>
    <t>79.700</t>
  </si>
  <si>
    <t>罗钰欣</t>
  </si>
  <si>
    <t>33016080105812</t>
  </si>
  <si>
    <t>3</t>
  </si>
  <si>
    <t>80.800</t>
  </si>
  <si>
    <t>初中语文</t>
  </si>
  <si>
    <t>任雁蓝</t>
  </si>
  <si>
    <t>33016080105225</t>
  </si>
  <si>
    <t>76.350</t>
  </si>
  <si>
    <t>曾淑窈</t>
  </si>
  <si>
    <t>33016080105214</t>
  </si>
  <si>
    <t>75.550</t>
  </si>
  <si>
    <t>章彩蝶</t>
  </si>
  <si>
    <t>33016080105722</t>
  </si>
  <si>
    <t>73.550</t>
  </si>
  <si>
    <t>王紫莹</t>
  </si>
  <si>
    <t>33016080105923</t>
  </si>
  <si>
    <t>73.450</t>
  </si>
  <si>
    <t>丁展鹏</t>
  </si>
  <si>
    <t>33016060700624</t>
  </si>
  <si>
    <t>74.700</t>
  </si>
  <si>
    <t>唐子清</t>
  </si>
  <si>
    <t>33016020301925</t>
  </si>
  <si>
    <t>73.950</t>
  </si>
  <si>
    <t>杨冬平</t>
  </si>
  <si>
    <t>33016280701425</t>
  </si>
  <si>
    <t>72.900</t>
  </si>
  <si>
    <t>皮可雅</t>
  </si>
  <si>
    <t>33016010207825</t>
  </si>
  <si>
    <t>73.400</t>
  </si>
  <si>
    <t>宋俊雯</t>
  </si>
  <si>
    <t>32016020101523</t>
  </si>
  <si>
    <t>72.600</t>
  </si>
  <si>
    <t>小学语文</t>
  </si>
  <si>
    <t>张欣然</t>
  </si>
  <si>
    <t>32016050300311</t>
  </si>
  <si>
    <t>68.350</t>
  </si>
  <si>
    <t>焦慧雅</t>
  </si>
  <si>
    <t>13056080108624</t>
  </si>
  <si>
    <t>77.200</t>
  </si>
  <si>
    <t>新机制教师岗</t>
  </si>
  <si>
    <t>贺奕琪</t>
  </si>
  <si>
    <t>13056080108705</t>
  </si>
  <si>
    <t>76.250</t>
  </si>
  <si>
    <t>王倩</t>
  </si>
  <si>
    <t>13056100113326</t>
  </si>
  <si>
    <t>76.000</t>
  </si>
  <si>
    <t>许蔚怡</t>
  </si>
  <si>
    <t>13126280405210</t>
  </si>
  <si>
    <t>81.250</t>
  </si>
  <si>
    <t>初中美术</t>
  </si>
  <si>
    <t>刘俊洁</t>
  </si>
  <si>
    <t>13126080110428</t>
  </si>
  <si>
    <t>84.050</t>
  </si>
  <si>
    <t>李怡</t>
  </si>
  <si>
    <t>13126080110405</t>
  </si>
  <si>
    <t>83.000</t>
  </si>
  <si>
    <t>张雨晴</t>
  </si>
  <si>
    <t>13026010109012</t>
  </si>
  <si>
    <t>4</t>
  </si>
  <si>
    <t>78.900</t>
  </si>
  <si>
    <t>陈琬婷</t>
  </si>
  <si>
    <t>13026080107022</t>
  </si>
  <si>
    <t>76.650</t>
  </si>
  <si>
    <t>李迷</t>
  </si>
  <si>
    <t>13026080106527</t>
  </si>
  <si>
    <t>76.150</t>
  </si>
  <si>
    <t>邵依凡</t>
  </si>
  <si>
    <t>13026080106414</t>
  </si>
  <si>
    <t>万梦婷</t>
  </si>
  <si>
    <t>13026080106821</t>
  </si>
  <si>
    <t>77.350</t>
  </si>
  <si>
    <t>罗一鸣</t>
  </si>
  <si>
    <t>13026080106920</t>
  </si>
  <si>
    <t>75.250</t>
  </si>
  <si>
    <t>郑留念</t>
  </si>
  <si>
    <t>13026010110424</t>
  </si>
  <si>
    <t>75.500</t>
  </si>
  <si>
    <t>胡博文</t>
  </si>
  <si>
    <t>13026060101215</t>
  </si>
  <si>
    <t>熊国欢</t>
  </si>
  <si>
    <t>13026120202104</t>
  </si>
  <si>
    <t>魏星</t>
  </si>
  <si>
    <t>13026080106902</t>
  </si>
  <si>
    <t>75.300</t>
  </si>
  <si>
    <t>王娅婷</t>
  </si>
  <si>
    <t>13026080107023</t>
  </si>
  <si>
    <t>75.350</t>
  </si>
  <si>
    <t>雷馨雨</t>
  </si>
  <si>
    <t>13026080107007</t>
  </si>
  <si>
    <t>74.450</t>
  </si>
  <si>
    <t>石鑫</t>
  </si>
  <si>
    <t>13076080109018</t>
  </si>
  <si>
    <t>63.600</t>
  </si>
  <si>
    <t>宋璐</t>
  </si>
  <si>
    <t>13076100114103</t>
  </si>
  <si>
    <t>55.900</t>
  </si>
  <si>
    <t>唐坤</t>
  </si>
  <si>
    <t>13076960104307</t>
  </si>
  <si>
    <t>李鑫童</t>
  </si>
  <si>
    <t>13106080109525</t>
  </si>
  <si>
    <t>83.600</t>
  </si>
  <si>
    <t>蔡子一</t>
  </si>
  <si>
    <t>13106080109706</t>
  </si>
  <si>
    <t>张震</t>
  </si>
  <si>
    <t>13106010311110</t>
  </si>
  <si>
    <t>80.300</t>
  </si>
  <si>
    <t>宋如一</t>
  </si>
  <si>
    <t>13036080107828</t>
  </si>
  <si>
    <t>83.800</t>
  </si>
  <si>
    <t>初中英语</t>
  </si>
  <si>
    <t>崔红蝶</t>
  </si>
  <si>
    <t>13036080107229</t>
  </si>
  <si>
    <t>83.100</t>
  </si>
  <si>
    <t>陈雨欣</t>
  </si>
  <si>
    <t>13036080107618</t>
  </si>
  <si>
    <t>李斯琦</t>
  </si>
  <si>
    <t>13036080107619</t>
  </si>
  <si>
    <t>77.500</t>
  </si>
  <si>
    <t>喻庆</t>
  </si>
  <si>
    <t>13036080107709</t>
  </si>
  <si>
    <t>80.450</t>
  </si>
  <si>
    <t>李秋霞</t>
  </si>
  <si>
    <t>13036080107817</t>
  </si>
  <si>
    <t>80.500</t>
  </si>
  <si>
    <t>吴雪莉</t>
  </si>
  <si>
    <t>13036050104507</t>
  </si>
  <si>
    <t>78.200</t>
  </si>
  <si>
    <t>孙彤</t>
  </si>
  <si>
    <t>13036080107726</t>
  </si>
  <si>
    <t>76.700</t>
  </si>
  <si>
    <t>冯钰霞</t>
  </si>
  <si>
    <t>13036080107712</t>
  </si>
  <si>
    <t>77.850</t>
  </si>
  <si>
    <t>李云洁</t>
  </si>
  <si>
    <t>13016080105730</t>
  </si>
  <si>
    <t>艾雨欣</t>
  </si>
  <si>
    <t>13016080106208</t>
  </si>
  <si>
    <t>73.050</t>
  </si>
  <si>
    <t>徐明慧</t>
  </si>
  <si>
    <t>13016080105521</t>
  </si>
  <si>
    <t>73.600</t>
  </si>
  <si>
    <t>杨旯</t>
  </si>
  <si>
    <t>13016010209725</t>
  </si>
  <si>
    <t>杨海燕</t>
  </si>
  <si>
    <t>13016280702527</t>
  </si>
  <si>
    <t>74.200</t>
  </si>
  <si>
    <t>李超</t>
  </si>
  <si>
    <t>13016050101115</t>
  </si>
  <si>
    <t>72.500</t>
  </si>
  <si>
    <t>谭倩蓉</t>
  </si>
  <si>
    <t>12026050302121</t>
  </si>
  <si>
    <t>75.950</t>
  </si>
  <si>
    <t>小学数学</t>
  </si>
  <si>
    <t>陈义文</t>
  </si>
  <si>
    <t>12026090301303</t>
  </si>
  <si>
    <t>李磉</t>
  </si>
  <si>
    <t>12026100102522</t>
  </si>
  <si>
    <t>77.800</t>
  </si>
  <si>
    <t>龙异想</t>
  </si>
  <si>
    <t>12026060402420</t>
  </si>
  <si>
    <t>77.000</t>
  </si>
  <si>
    <t>李缘</t>
  </si>
  <si>
    <t>12026280502004</t>
  </si>
  <si>
    <t>王如霞</t>
  </si>
  <si>
    <t>12026060400207</t>
  </si>
  <si>
    <t>74.150</t>
  </si>
  <si>
    <t>杨雨莲</t>
  </si>
  <si>
    <t>12036080103202</t>
  </si>
  <si>
    <t>72.750</t>
  </si>
  <si>
    <t>小学英语</t>
  </si>
  <si>
    <t>徐娜</t>
  </si>
  <si>
    <t>12036060200520</t>
  </si>
  <si>
    <t>73.750</t>
  </si>
  <si>
    <t>简思琦</t>
  </si>
  <si>
    <t>12036010201514</t>
  </si>
  <si>
    <t>潘俊岚</t>
  </si>
  <si>
    <t>33116080109920</t>
  </si>
  <si>
    <t>81.650</t>
  </si>
  <si>
    <t>初中体育与健康</t>
  </si>
  <si>
    <t>退役军人专岗</t>
  </si>
  <si>
    <t>蒋芳</t>
  </si>
  <si>
    <t>33116100115806</t>
  </si>
  <si>
    <t>60.650</t>
  </si>
  <si>
    <t>邹林</t>
  </si>
  <si>
    <t>33116280404601</t>
  </si>
  <si>
    <t>53.400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</si>
</sst>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0" fillId="0" borderId="0" xfId="49"/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0" xfId="49" applyFont="1"/>
    <xf numFmtId="0" fontId="4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0"/>
  <sheetViews>
    <sheetView tabSelected="1" workbookViewId="0">
      <selection activeCell="I12" sqref="I12"/>
    </sheetView>
  </sheetViews>
  <sheetFormatPr defaultColWidth="9.14285714285714" defaultRowHeight="12.75" customHeight="1"/>
  <cols>
    <col min="1" max="1" width="5.62857142857143" style="1" customWidth="1"/>
    <col min="2" max="2" width="10.5714285714286" style="1" customWidth="1"/>
    <col min="3" max="3" width="20.1428571428571" style="1" customWidth="1"/>
    <col min="4" max="4" width="8" style="1" customWidth="1"/>
    <col min="5" max="5" width="9.62857142857143" style="1" customWidth="1"/>
    <col min="6" max="6" width="8" style="1" customWidth="1"/>
    <col min="7" max="7" width="6.37142857142857" style="1" customWidth="1"/>
    <col min="8" max="8" width="8" style="1" customWidth="1"/>
    <col min="9" max="9" width="7.37142857142857" style="1" customWidth="1"/>
    <col min="10" max="10" width="6.42857142857143" style="1" customWidth="1"/>
    <col min="11" max="11" width="25.8571428571429" style="1" customWidth="1"/>
    <col min="12" max="12" width="16.7142857142857" style="1" customWidth="1"/>
    <col min="13" max="13" width="17" style="1" customWidth="1"/>
    <col min="14" max="16363" width="9.14285714285714" style="1"/>
  </cols>
  <sheetData>
    <row r="1" ht="41" customHeight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4" customHeight="1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>
        <f t="shared" ref="F3:F66" si="0">E3*0.5</f>
        <v>37.15</v>
      </c>
      <c r="G3" s="5">
        <v>87.18</v>
      </c>
      <c r="H3" s="5">
        <f t="shared" ref="H3:H10" si="1">G3*0.5</f>
        <v>43.59</v>
      </c>
      <c r="I3" s="5">
        <f t="shared" ref="I3:I66" si="2">H3+F3</f>
        <v>80.74</v>
      </c>
      <c r="J3" s="5">
        <v>1</v>
      </c>
      <c r="K3" s="5" t="s">
        <v>18</v>
      </c>
      <c r="L3" s="5" t="s">
        <v>19</v>
      </c>
      <c r="M3" s="5" t="s">
        <v>20</v>
      </c>
    </row>
    <row r="4" ht="24" customHeight="1" spans="1:13">
      <c r="A4" s="4">
        <v>2</v>
      </c>
      <c r="B4" s="5" t="s">
        <v>21</v>
      </c>
      <c r="C4" s="5" t="s">
        <v>22</v>
      </c>
      <c r="D4" s="5" t="s">
        <v>16</v>
      </c>
      <c r="E4" s="5" t="s">
        <v>23</v>
      </c>
      <c r="F4" s="5">
        <f t="shared" si="0"/>
        <v>35.575</v>
      </c>
      <c r="G4" s="5">
        <v>88.48</v>
      </c>
      <c r="H4" s="5">
        <f t="shared" si="1"/>
        <v>44.24</v>
      </c>
      <c r="I4" s="5">
        <f t="shared" si="2"/>
        <v>79.815</v>
      </c>
      <c r="J4" s="5">
        <v>2</v>
      </c>
      <c r="K4" s="5" t="s">
        <v>18</v>
      </c>
      <c r="L4" s="5" t="s">
        <v>19</v>
      </c>
      <c r="M4" s="5" t="s">
        <v>20</v>
      </c>
    </row>
    <row r="5" ht="24" customHeight="1" spans="1:13">
      <c r="A5" s="4">
        <v>3</v>
      </c>
      <c r="B5" s="5" t="s">
        <v>24</v>
      </c>
      <c r="C5" s="5" t="s">
        <v>25</v>
      </c>
      <c r="D5" s="5" t="s">
        <v>16</v>
      </c>
      <c r="E5" s="5" t="s">
        <v>26</v>
      </c>
      <c r="F5" s="5">
        <f t="shared" si="0"/>
        <v>34.975</v>
      </c>
      <c r="G5" s="5">
        <v>85.16</v>
      </c>
      <c r="H5" s="5">
        <f t="shared" si="1"/>
        <v>42.58</v>
      </c>
      <c r="I5" s="5">
        <f t="shared" si="2"/>
        <v>77.555</v>
      </c>
      <c r="J5" s="5">
        <v>3</v>
      </c>
      <c r="K5" s="5" t="s">
        <v>18</v>
      </c>
      <c r="L5" s="5" t="s">
        <v>19</v>
      </c>
      <c r="M5" s="5" t="s">
        <v>20</v>
      </c>
    </row>
    <row r="6" ht="24" customHeight="1" spans="1:13">
      <c r="A6" s="4">
        <v>4</v>
      </c>
      <c r="B6" s="5" t="s">
        <v>27</v>
      </c>
      <c r="C6" s="5" t="s">
        <v>28</v>
      </c>
      <c r="D6" s="5" t="s">
        <v>29</v>
      </c>
      <c r="E6" s="5" t="s">
        <v>30</v>
      </c>
      <c r="F6" s="5">
        <f t="shared" si="0"/>
        <v>39.425</v>
      </c>
      <c r="G6" s="5">
        <v>92.2</v>
      </c>
      <c r="H6" s="5">
        <f t="shared" si="1"/>
        <v>46.1</v>
      </c>
      <c r="I6" s="5">
        <f t="shared" si="2"/>
        <v>85.525</v>
      </c>
      <c r="J6" s="5">
        <v>1</v>
      </c>
      <c r="K6" s="5" t="s">
        <v>18</v>
      </c>
      <c r="L6" s="5" t="s">
        <v>31</v>
      </c>
      <c r="M6" s="5" t="s">
        <v>20</v>
      </c>
    </row>
    <row r="7" ht="24" customHeight="1" spans="1:13">
      <c r="A7" s="4">
        <v>5</v>
      </c>
      <c r="B7" s="5" t="s">
        <v>32</v>
      </c>
      <c r="C7" s="5" t="s">
        <v>33</v>
      </c>
      <c r="D7" s="5" t="s">
        <v>29</v>
      </c>
      <c r="E7" s="5" t="s">
        <v>34</v>
      </c>
      <c r="F7" s="5">
        <f t="shared" si="0"/>
        <v>40.65</v>
      </c>
      <c r="G7" s="5">
        <v>89</v>
      </c>
      <c r="H7" s="5">
        <f t="shared" si="1"/>
        <v>44.5</v>
      </c>
      <c r="I7" s="5">
        <f t="shared" si="2"/>
        <v>85.15</v>
      </c>
      <c r="J7" s="5">
        <v>2</v>
      </c>
      <c r="K7" s="5" t="s">
        <v>18</v>
      </c>
      <c r="L7" s="5" t="s">
        <v>31</v>
      </c>
      <c r="M7" s="5" t="s">
        <v>20</v>
      </c>
    </row>
    <row r="8" ht="24" customHeight="1" spans="1:13">
      <c r="A8" s="4">
        <v>6</v>
      </c>
      <c r="B8" s="5" t="s">
        <v>35</v>
      </c>
      <c r="C8" s="5" t="s">
        <v>36</v>
      </c>
      <c r="D8" s="5" t="s">
        <v>29</v>
      </c>
      <c r="E8" s="5" t="s">
        <v>37</v>
      </c>
      <c r="F8" s="5">
        <f t="shared" si="0"/>
        <v>39.725</v>
      </c>
      <c r="G8" s="5">
        <v>90.2</v>
      </c>
      <c r="H8" s="5">
        <f t="shared" si="1"/>
        <v>45.1</v>
      </c>
      <c r="I8" s="5">
        <f t="shared" si="2"/>
        <v>84.825</v>
      </c>
      <c r="J8" s="5">
        <v>3</v>
      </c>
      <c r="K8" s="5" t="s">
        <v>18</v>
      </c>
      <c r="L8" s="5" t="s">
        <v>31</v>
      </c>
      <c r="M8" s="5" t="s">
        <v>20</v>
      </c>
    </row>
    <row r="9" ht="24" customHeight="1" spans="1:13">
      <c r="A9" s="4">
        <v>7</v>
      </c>
      <c r="B9" s="5" t="s">
        <v>38</v>
      </c>
      <c r="C9" s="5" t="s">
        <v>39</v>
      </c>
      <c r="D9" s="5" t="s">
        <v>29</v>
      </c>
      <c r="E9" s="5" t="s">
        <v>34</v>
      </c>
      <c r="F9" s="5">
        <f t="shared" si="0"/>
        <v>40.65</v>
      </c>
      <c r="G9" s="5">
        <v>87.4</v>
      </c>
      <c r="H9" s="5">
        <f t="shared" si="1"/>
        <v>43.7</v>
      </c>
      <c r="I9" s="5">
        <f t="shared" si="2"/>
        <v>84.35</v>
      </c>
      <c r="J9" s="5">
        <v>4</v>
      </c>
      <c r="K9" s="5" t="s">
        <v>18</v>
      </c>
      <c r="L9" s="5" t="s">
        <v>31</v>
      </c>
      <c r="M9" s="5" t="s">
        <v>20</v>
      </c>
    </row>
    <row r="10" ht="24" customHeight="1" spans="1:13">
      <c r="A10" s="4">
        <v>8</v>
      </c>
      <c r="B10" s="5" t="s">
        <v>40</v>
      </c>
      <c r="C10" s="5" t="s">
        <v>41</v>
      </c>
      <c r="D10" s="5" t="s">
        <v>29</v>
      </c>
      <c r="E10" s="5" t="s">
        <v>42</v>
      </c>
      <c r="F10" s="5">
        <f t="shared" si="0"/>
        <v>40.8</v>
      </c>
      <c r="G10" s="5">
        <v>86.6</v>
      </c>
      <c r="H10" s="5">
        <f t="shared" si="1"/>
        <v>43.3</v>
      </c>
      <c r="I10" s="5">
        <f t="shared" si="2"/>
        <v>84.1</v>
      </c>
      <c r="J10" s="5">
        <v>5</v>
      </c>
      <c r="K10" s="5" t="s">
        <v>18</v>
      </c>
      <c r="L10" s="5" t="s">
        <v>31</v>
      </c>
      <c r="M10" s="5" t="s">
        <v>20</v>
      </c>
    </row>
    <row r="11" ht="24" customHeight="1" spans="1:13">
      <c r="A11" s="4">
        <v>9</v>
      </c>
      <c r="B11" s="5" t="s">
        <v>43</v>
      </c>
      <c r="C11" s="5" t="s">
        <v>44</v>
      </c>
      <c r="D11" s="5" t="s">
        <v>29</v>
      </c>
      <c r="E11" s="5" t="s">
        <v>45</v>
      </c>
      <c r="F11" s="5">
        <f t="shared" si="0"/>
        <v>38.475</v>
      </c>
      <c r="G11" s="5" t="s">
        <v>46</v>
      </c>
      <c r="H11" s="5"/>
      <c r="I11" s="5">
        <f t="shared" si="2"/>
        <v>38.475</v>
      </c>
      <c r="J11" s="5">
        <v>6</v>
      </c>
      <c r="K11" s="5" t="s">
        <v>18</v>
      </c>
      <c r="L11" s="5" t="s">
        <v>31</v>
      </c>
      <c r="M11" s="5" t="s">
        <v>20</v>
      </c>
    </row>
    <row r="12" ht="24" customHeight="1" spans="1:13">
      <c r="A12" s="4">
        <v>10</v>
      </c>
      <c r="B12" s="5" t="s">
        <v>47</v>
      </c>
      <c r="C12" s="5" t="s">
        <v>48</v>
      </c>
      <c r="D12" s="5" t="s">
        <v>16</v>
      </c>
      <c r="E12" s="5" t="s">
        <v>49</v>
      </c>
      <c r="F12" s="5">
        <f t="shared" si="0"/>
        <v>37.025</v>
      </c>
      <c r="G12" s="5">
        <v>90.64</v>
      </c>
      <c r="H12" s="5">
        <f t="shared" ref="H12:H18" si="3">G12*0.5</f>
        <v>45.32</v>
      </c>
      <c r="I12" s="5">
        <f t="shared" si="2"/>
        <v>82.345</v>
      </c>
      <c r="J12" s="5">
        <v>1</v>
      </c>
      <c r="K12" s="5" t="s">
        <v>18</v>
      </c>
      <c r="L12" s="5" t="s">
        <v>50</v>
      </c>
      <c r="M12" s="5" t="s">
        <v>20</v>
      </c>
    </row>
    <row r="13" ht="24" customHeight="1" spans="1:13">
      <c r="A13" s="4">
        <v>11</v>
      </c>
      <c r="B13" s="5" t="s">
        <v>51</v>
      </c>
      <c r="C13" s="5" t="s">
        <v>52</v>
      </c>
      <c r="D13" s="5" t="s">
        <v>16</v>
      </c>
      <c r="E13" s="5" t="s">
        <v>53</v>
      </c>
      <c r="F13" s="5">
        <f t="shared" si="0"/>
        <v>37.45</v>
      </c>
      <c r="G13" s="5">
        <v>87.92</v>
      </c>
      <c r="H13" s="5">
        <f t="shared" si="3"/>
        <v>43.96</v>
      </c>
      <c r="I13" s="5">
        <f t="shared" si="2"/>
        <v>81.41</v>
      </c>
      <c r="J13" s="5">
        <v>2</v>
      </c>
      <c r="K13" s="5" t="s">
        <v>18</v>
      </c>
      <c r="L13" s="5" t="s">
        <v>50</v>
      </c>
      <c r="M13" s="5" t="s">
        <v>20</v>
      </c>
    </row>
    <row r="14" ht="24" customHeight="1" spans="1:13">
      <c r="A14" s="4">
        <v>12</v>
      </c>
      <c r="B14" s="5" t="s">
        <v>54</v>
      </c>
      <c r="C14" s="5" t="s">
        <v>55</v>
      </c>
      <c r="D14" s="5" t="s">
        <v>16</v>
      </c>
      <c r="E14" s="5" t="s">
        <v>56</v>
      </c>
      <c r="F14" s="5">
        <f t="shared" si="0"/>
        <v>38.25</v>
      </c>
      <c r="G14" s="5">
        <v>84.84</v>
      </c>
      <c r="H14" s="5">
        <f t="shared" si="3"/>
        <v>42.42</v>
      </c>
      <c r="I14" s="5">
        <f t="shared" si="2"/>
        <v>80.67</v>
      </c>
      <c r="J14" s="5">
        <v>3</v>
      </c>
      <c r="K14" s="5" t="s">
        <v>18</v>
      </c>
      <c r="L14" s="5" t="s">
        <v>50</v>
      </c>
      <c r="M14" s="5" t="s">
        <v>20</v>
      </c>
    </row>
    <row r="15" ht="24" customHeight="1" spans="1:13">
      <c r="A15" s="4">
        <v>13</v>
      </c>
      <c r="B15" s="5" t="s">
        <v>57</v>
      </c>
      <c r="C15" s="5" t="s">
        <v>58</v>
      </c>
      <c r="D15" s="5" t="s">
        <v>29</v>
      </c>
      <c r="E15" s="5" t="s">
        <v>59</v>
      </c>
      <c r="F15" s="5">
        <f t="shared" si="0"/>
        <v>33.375</v>
      </c>
      <c r="G15" s="5">
        <v>89.34</v>
      </c>
      <c r="H15" s="5">
        <f t="shared" si="3"/>
        <v>44.67</v>
      </c>
      <c r="I15" s="5">
        <f t="shared" si="2"/>
        <v>78.045</v>
      </c>
      <c r="J15" s="5">
        <v>1</v>
      </c>
      <c r="K15" s="5" t="s">
        <v>18</v>
      </c>
      <c r="L15" s="5" t="s">
        <v>60</v>
      </c>
      <c r="M15" s="5" t="s">
        <v>20</v>
      </c>
    </row>
    <row r="16" ht="24" customHeight="1" spans="1:13">
      <c r="A16" s="4">
        <v>14</v>
      </c>
      <c r="B16" s="5" t="s">
        <v>61</v>
      </c>
      <c r="C16" s="5" t="s">
        <v>62</v>
      </c>
      <c r="D16" s="5" t="s">
        <v>29</v>
      </c>
      <c r="E16" s="5" t="s">
        <v>63</v>
      </c>
      <c r="F16" s="5">
        <f t="shared" si="0"/>
        <v>33.025</v>
      </c>
      <c r="G16" s="5">
        <v>87.9</v>
      </c>
      <c r="H16" s="5">
        <f t="shared" si="3"/>
        <v>43.95</v>
      </c>
      <c r="I16" s="5">
        <f t="shared" si="2"/>
        <v>76.975</v>
      </c>
      <c r="J16" s="5">
        <v>2</v>
      </c>
      <c r="K16" s="5" t="s">
        <v>18</v>
      </c>
      <c r="L16" s="5" t="s">
        <v>60</v>
      </c>
      <c r="M16" s="5" t="s">
        <v>20</v>
      </c>
    </row>
    <row r="17" ht="24" customHeight="1" spans="1:16">
      <c r="A17" s="4">
        <v>15</v>
      </c>
      <c r="B17" s="5" t="s">
        <v>64</v>
      </c>
      <c r="C17" s="5" t="s">
        <v>65</v>
      </c>
      <c r="D17" s="5" t="s">
        <v>29</v>
      </c>
      <c r="E17" s="5" t="s">
        <v>66</v>
      </c>
      <c r="F17" s="5">
        <f t="shared" si="0"/>
        <v>31.925</v>
      </c>
      <c r="G17" s="5">
        <v>86.5</v>
      </c>
      <c r="H17" s="5">
        <f t="shared" si="3"/>
        <v>43.25</v>
      </c>
      <c r="I17" s="5">
        <f t="shared" si="2"/>
        <v>75.175</v>
      </c>
      <c r="J17" s="5">
        <v>3</v>
      </c>
      <c r="K17" s="5" t="s">
        <v>18</v>
      </c>
      <c r="L17" s="5" t="s">
        <v>60</v>
      </c>
      <c r="M17" s="5" t="s">
        <v>20</v>
      </c>
    </row>
    <row r="18" ht="24" customHeight="1" spans="1:16">
      <c r="A18" s="4">
        <v>16</v>
      </c>
      <c r="B18" s="5" t="s">
        <v>67</v>
      </c>
      <c r="C18" s="5" t="s">
        <v>68</v>
      </c>
      <c r="D18" s="5" t="s">
        <v>29</v>
      </c>
      <c r="E18" s="5" t="s">
        <v>69</v>
      </c>
      <c r="F18" s="5">
        <f t="shared" si="0"/>
        <v>26.75</v>
      </c>
      <c r="G18" s="5">
        <v>87.16</v>
      </c>
      <c r="H18" s="5">
        <f t="shared" si="3"/>
        <v>43.58</v>
      </c>
      <c r="I18" s="5">
        <f t="shared" si="2"/>
        <v>70.33</v>
      </c>
      <c r="J18" s="5">
        <v>4</v>
      </c>
      <c r="K18" s="5" t="s">
        <v>18</v>
      </c>
      <c r="L18" s="5" t="s">
        <v>60</v>
      </c>
      <c r="M18" s="5" t="s">
        <v>20</v>
      </c>
    </row>
    <row r="19" ht="24" customHeight="1" spans="1:16">
      <c r="A19" s="4">
        <v>17</v>
      </c>
      <c r="B19" s="5" t="s">
        <v>70</v>
      </c>
      <c r="C19" s="5" t="s">
        <v>71</v>
      </c>
      <c r="D19" s="5" t="s">
        <v>29</v>
      </c>
      <c r="E19" s="5" t="s">
        <v>72</v>
      </c>
      <c r="F19" s="5">
        <f t="shared" si="0"/>
        <v>28.575</v>
      </c>
      <c r="G19" s="5" t="s">
        <v>46</v>
      </c>
      <c r="H19" s="5"/>
      <c r="I19" s="5">
        <f t="shared" si="2"/>
        <v>28.575</v>
      </c>
      <c r="J19" s="5">
        <v>5</v>
      </c>
      <c r="K19" s="5" t="s">
        <v>18</v>
      </c>
      <c r="L19" s="5" t="s">
        <v>60</v>
      </c>
      <c r="M19" s="5" t="s">
        <v>20</v>
      </c>
    </row>
    <row r="20" ht="24" customHeight="1" spans="1:16">
      <c r="A20" s="4">
        <v>18</v>
      </c>
      <c r="B20" s="5" t="s">
        <v>73</v>
      </c>
      <c r="C20" s="5" t="s">
        <v>74</v>
      </c>
      <c r="D20" s="5" t="s">
        <v>29</v>
      </c>
      <c r="E20" s="5" t="s">
        <v>75</v>
      </c>
      <c r="F20" s="5">
        <f t="shared" si="0"/>
        <v>39.95</v>
      </c>
      <c r="G20" s="5">
        <v>91.8</v>
      </c>
      <c r="H20" s="5">
        <f t="shared" ref="H20:H23" si="4">G20*0.5</f>
        <v>45.9</v>
      </c>
      <c r="I20" s="5">
        <f t="shared" si="2"/>
        <v>85.85</v>
      </c>
      <c r="J20" s="5">
        <v>1</v>
      </c>
      <c r="K20" s="5" t="s">
        <v>18</v>
      </c>
      <c r="L20" s="5" t="s">
        <v>76</v>
      </c>
      <c r="M20" s="5" t="s">
        <v>20</v>
      </c>
    </row>
    <row r="21" ht="24" customHeight="1" spans="1:16">
      <c r="A21" s="4">
        <v>19</v>
      </c>
      <c r="B21" s="5" t="s">
        <v>77</v>
      </c>
      <c r="C21" s="5" t="s">
        <v>78</v>
      </c>
      <c r="D21" s="5" t="s">
        <v>29</v>
      </c>
      <c r="E21" s="5" t="s">
        <v>79</v>
      </c>
      <c r="F21" s="5">
        <f t="shared" si="0"/>
        <v>39.7</v>
      </c>
      <c r="G21" s="5">
        <v>90.2</v>
      </c>
      <c r="H21" s="5">
        <f t="shared" si="4"/>
        <v>45.1</v>
      </c>
      <c r="I21" s="5">
        <f t="shared" si="2"/>
        <v>84.8</v>
      </c>
      <c r="J21" s="5">
        <v>2</v>
      </c>
      <c r="K21" s="5" t="s">
        <v>18</v>
      </c>
      <c r="L21" s="5" t="s">
        <v>76</v>
      </c>
      <c r="M21" s="5" t="s">
        <v>20</v>
      </c>
    </row>
    <row r="22" ht="24" customHeight="1" spans="1:16">
      <c r="A22" s="4">
        <v>20</v>
      </c>
      <c r="B22" s="5" t="s">
        <v>80</v>
      </c>
      <c r="C22" s="5" t="s">
        <v>81</v>
      </c>
      <c r="D22" s="5" t="s">
        <v>29</v>
      </c>
      <c r="E22" s="5" t="s">
        <v>82</v>
      </c>
      <c r="F22" s="5">
        <f t="shared" si="0"/>
        <v>41.125</v>
      </c>
      <c r="G22" s="5">
        <v>86.4</v>
      </c>
      <c r="H22" s="5">
        <f t="shared" si="4"/>
        <v>43.2</v>
      </c>
      <c r="I22" s="5">
        <f t="shared" si="2"/>
        <v>84.325</v>
      </c>
      <c r="J22" s="5">
        <v>3</v>
      </c>
      <c r="K22" s="5" t="s">
        <v>18</v>
      </c>
      <c r="L22" s="5" t="s">
        <v>76</v>
      </c>
      <c r="M22" s="5" t="s">
        <v>20</v>
      </c>
    </row>
    <row r="23" ht="24" customHeight="1" spans="1:16">
      <c r="A23" s="4">
        <v>21</v>
      </c>
      <c r="B23" s="5" t="s">
        <v>83</v>
      </c>
      <c r="C23" s="5" t="s">
        <v>84</v>
      </c>
      <c r="D23" s="5" t="s">
        <v>29</v>
      </c>
      <c r="E23" s="5" t="s">
        <v>85</v>
      </c>
      <c r="F23" s="5">
        <f t="shared" si="0"/>
        <v>40.85</v>
      </c>
      <c r="G23" s="5">
        <v>86.8</v>
      </c>
      <c r="H23" s="5">
        <f t="shared" si="4"/>
        <v>43.4</v>
      </c>
      <c r="I23" s="5">
        <f t="shared" si="2"/>
        <v>84.25</v>
      </c>
      <c r="J23" s="5">
        <v>4</v>
      </c>
      <c r="K23" s="5" t="s">
        <v>18</v>
      </c>
      <c r="L23" s="5" t="s">
        <v>76</v>
      </c>
      <c r="M23" s="5" t="s">
        <v>20</v>
      </c>
    </row>
    <row r="24" ht="24" customHeight="1" spans="1:16">
      <c r="A24" s="4">
        <v>22</v>
      </c>
      <c r="B24" s="5" t="s">
        <v>86</v>
      </c>
      <c r="C24" s="5" t="s">
        <v>87</v>
      </c>
      <c r="D24" s="5" t="s">
        <v>29</v>
      </c>
      <c r="E24" s="5" t="s">
        <v>88</v>
      </c>
      <c r="F24" s="5">
        <f t="shared" si="0"/>
        <v>39.65</v>
      </c>
      <c r="G24" s="5" t="s">
        <v>46</v>
      </c>
      <c r="H24" s="5"/>
      <c r="I24" s="5">
        <f t="shared" si="2"/>
        <v>39.65</v>
      </c>
      <c r="J24" s="5">
        <v>5</v>
      </c>
      <c r="K24" s="5" t="s">
        <v>18</v>
      </c>
      <c r="L24" s="5" t="s">
        <v>76</v>
      </c>
      <c r="M24" s="5" t="s">
        <v>20</v>
      </c>
      <c r="P24" s="6"/>
    </row>
    <row r="25" ht="24" customHeight="1" spans="1:16">
      <c r="A25" s="4">
        <v>23</v>
      </c>
      <c r="B25" s="5" t="s">
        <v>89</v>
      </c>
      <c r="C25" s="5" t="s">
        <v>90</v>
      </c>
      <c r="D25" s="5" t="s">
        <v>29</v>
      </c>
      <c r="E25" s="5" t="s">
        <v>91</v>
      </c>
      <c r="F25" s="5">
        <f t="shared" si="0"/>
        <v>38.425</v>
      </c>
      <c r="G25" s="5" t="s">
        <v>46</v>
      </c>
      <c r="H25" s="5"/>
      <c r="I25" s="5">
        <f t="shared" si="2"/>
        <v>38.425</v>
      </c>
      <c r="J25" s="5">
        <v>6</v>
      </c>
      <c r="K25" s="5" t="s">
        <v>18</v>
      </c>
      <c r="L25" s="5" t="s">
        <v>76</v>
      </c>
      <c r="M25" s="5" t="s">
        <v>20</v>
      </c>
    </row>
    <row r="26" ht="24" customHeight="1" spans="1:16">
      <c r="A26" s="4">
        <v>24</v>
      </c>
      <c r="B26" s="5" t="s">
        <v>92</v>
      </c>
      <c r="C26" s="5" t="s">
        <v>93</v>
      </c>
      <c r="D26" s="5" t="s">
        <v>16</v>
      </c>
      <c r="E26" s="5" t="s">
        <v>94</v>
      </c>
      <c r="F26" s="5">
        <f t="shared" si="0"/>
        <v>40.925</v>
      </c>
      <c r="G26" s="5">
        <v>93</v>
      </c>
      <c r="H26" s="5">
        <f t="shared" ref="H26:H38" si="5">G26*0.5</f>
        <v>46.5</v>
      </c>
      <c r="I26" s="5">
        <f t="shared" si="2"/>
        <v>87.425</v>
      </c>
      <c r="J26" s="5">
        <v>1</v>
      </c>
      <c r="K26" s="5" t="s">
        <v>18</v>
      </c>
      <c r="L26" s="5" t="s">
        <v>95</v>
      </c>
      <c r="M26" s="5" t="s">
        <v>20</v>
      </c>
    </row>
    <row r="27" ht="24" customHeight="1" spans="1:16">
      <c r="A27" s="4">
        <v>25</v>
      </c>
      <c r="B27" s="5" t="s">
        <v>96</v>
      </c>
      <c r="C27" s="5" t="s">
        <v>97</v>
      </c>
      <c r="D27" s="5" t="s">
        <v>16</v>
      </c>
      <c r="E27" s="5" t="s">
        <v>98</v>
      </c>
      <c r="F27" s="5">
        <f t="shared" si="0"/>
        <v>40.55</v>
      </c>
      <c r="G27" s="5">
        <v>88.9</v>
      </c>
      <c r="H27" s="5">
        <f t="shared" si="5"/>
        <v>44.45</v>
      </c>
      <c r="I27" s="5">
        <f t="shared" si="2"/>
        <v>85</v>
      </c>
      <c r="J27" s="5">
        <v>2</v>
      </c>
      <c r="K27" s="5" t="s">
        <v>18</v>
      </c>
      <c r="L27" s="5" t="s">
        <v>95</v>
      </c>
      <c r="M27" s="5" t="s">
        <v>20</v>
      </c>
    </row>
    <row r="28" ht="24" customHeight="1" spans="1:16">
      <c r="A28" s="4">
        <v>26</v>
      </c>
      <c r="B28" s="5" t="s">
        <v>99</v>
      </c>
      <c r="C28" s="5" t="s">
        <v>100</v>
      </c>
      <c r="D28" s="5" t="s">
        <v>16</v>
      </c>
      <c r="E28" s="5" t="s">
        <v>101</v>
      </c>
      <c r="F28" s="5">
        <f t="shared" si="0"/>
        <v>39.85</v>
      </c>
      <c r="G28" s="5">
        <v>90</v>
      </c>
      <c r="H28" s="5">
        <f t="shared" si="5"/>
        <v>45</v>
      </c>
      <c r="I28" s="5">
        <f t="shared" si="2"/>
        <v>84.85</v>
      </c>
      <c r="J28" s="5">
        <v>3</v>
      </c>
      <c r="K28" s="5" t="s">
        <v>18</v>
      </c>
      <c r="L28" s="5" t="s">
        <v>95</v>
      </c>
      <c r="M28" s="5" t="s">
        <v>20</v>
      </c>
    </row>
    <row r="29" ht="24" customHeight="1" spans="1:16">
      <c r="A29" s="4">
        <v>27</v>
      </c>
      <c r="B29" s="5" t="s">
        <v>102</v>
      </c>
      <c r="C29" s="5" t="s">
        <v>103</v>
      </c>
      <c r="D29" s="5" t="s">
        <v>104</v>
      </c>
      <c r="E29" s="5" t="s">
        <v>105</v>
      </c>
      <c r="F29" s="5">
        <f t="shared" si="0"/>
        <v>40.4</v>
      </c>
      <c r="G29" s="5">
        <v>91.8</v>
      </c>
      <c r="H29" s="5">
        <f t="shared" si="5"/>
        <v>45.9</v>
      </c>
      <c r="I29" s="5">
        <f t="shared" si="2"/>
        <v>86.3</v>
      </c>
      <c r="J29" s="5">
        <v>1</v>
      </c>
      <c r="K29" s="5" t="s">
        <v>18</v>
      </c>
      <c r="L29" s="5" t="s">
        <v>106</v>
      </c>
      <c r="M29" s="5" t="s">
        <v>20</v>
      </c>
    </row>
    <row r="30" ht="24" customHeight="1" spans="1:16">
      <c r="A30" s="4">
        <v>28</v>
      </c>
      <c r="B30" s="5" t="s">
        <v>107</v>
      </c>
      <c r="C30" s="5" t="s">
        <v>108</v>
      </c>
      <c r="D30" s="5" t="s">
        <v>104</v>
      </c>
      <c r="E30" s="5" t="s">
        <v>109</v>
      </c>
      <c r="F30" s="5">
        <f t="shared" si="0"/>
        <v>38.175</v>
      </c>
      <c r="G30" s="5">
        <v>89.8</v>
      </c>
      <c r="H30" s="5">
        <f t="shared" si="5"/>
        <v>44.9</v>
      </c>
      <c r="I30" s="5">
        <f t="shared" si="2"/>
        <v>83.075</v>
      </c>
      <c r="J30" s="5">
        <v>2</v>
      </c>
      <c r="K30" s="5" t="s">
        <v>18</v>
      </c>
      <c r="L30" s="5" t="s">
        <v>106</v>
      </c>
      <c r="M30" s="5" t="s">
        <v>20</v>
      </c>
    </row>
    <row r="31" ht="24" customHeight="1" spans="1:16">
      <c r="A31" s="4">
        <v>29</v>
      </c>
      <c r="B31" s="5" t="s">
        <v>110</v>
      </c>
      <c r="C31" s="5" t="s">
        <v>111</v>
      </c>
      <c r="D31" s="5" t="s">
        <v>104</v>
      </c>
      <c r="E31" s="5" t="s">
        <v>112</v>
      </c>
      <c r="F31" s="5">
        <f t="shared" si="0"/>
        <v>37.775</v>
      </c>
      <c r="G31" s="5">
        <v>89.2</v>
      </c>
      <c r="H31" s="5">
        <f t="shared" si="5"/>
        <v>44.6</v>
      </c>
      <c r="I31" s="5">
        <f t="shared" si="2"/>
        <v>82.375</v>
      </c>
      <c r="J31" s="5">
        <v>3</v>
      </c>
      <c r="K31" s="5" t="s">
        <v>18</v>
      </c>
      <c r="L31" s="5" t="s">
        <v>106</v>
      </c>
      <c r="M31" s="5" t="s">
        <v>20</v>
      </c>
    </row>
    <row r="32" ht="24" customHeight="1" spans="1:16">
      <c r="A32" s="4">
        <v>30</v>
      </c>
      <c r="B32" s="5" t="s">
        <v>113</v>
      </c>
      <c r="C32" s="5" t="s">
        <v>114</v>
      </c>
      <c r="D32" s="5" t="s">
        <v>104</v>
      </c>
      <c r="E32" s="5" t="s">
        <v>115</v>
      </c>
      <c r="F32" s="5">
        <f t="shared" si="0"/>
        <v>36.775</v>
      </c>
      <c r="G32" s="5">
        <v>89.8</v>
      </c>
      <c r="H32" s="5">
        <f t="shared" si="5"/>
        <v>44.9</v>
      </c>
      <c r="I32" s="5">
        <f t="shared" si="2"/>
        <v>81.675</v>
      </c>
      <c r="J32" s="5">
        <v>4</v>
      </c>
      <c r="K32" s="5" t="s">
        <v>18</v>
      </c>
      <c r="L32" s="5" t="s">
        <v>106</v>
      </c>
      <c r="M32" s="5" t="s">
        <v>20</v>
      </c>
    </row>
    <row r="33" ht="24" customHeight="1" spans="1:15">
      <c r="A33" s="4">
        <v>31</v>
      </c>
      <c r="B33" s="5" t="s">
        <v>116</v>
      </c>
      <c r="C33" s="5" t="s">
        <v>117</v>
      </c>
      <c r="D33" s="5" t="s">
        <v>104</v>
      </c>
      <c r="E33" s="5" t="s">
        <v>118</v>
      </c>
      <c r="F33" s="5">
        <f t="shared" si="0"/>
        <v>36.725</v>
      </c>
      <c r="G33" s="5">
        <v>88.6</v>
      </c>
      <c r="H33" s="5">
        <f t="shared" si="5"/>
        <v>44.3</v>
      </c>
      <c r="I33" s="5">
        <f t="shared" si="2"/>
        <v>81.025</v>
      </c>
      <c r="J33" s="5">
        <v>5</v>
      </c>
      <c r="K33" s="5" t="s">
        <v>18</v>
      </c>
      <c r="L33" s="5" t="s">
        <v>106</v>
      </c>
      <c r="M33" s="5" t="s">
        <v>20</v>
      </c>
    </row>
    <row r="34" ht="24" customHeight="1" spans="1:15">
      <c r="A34" s="4">
        <v>32</v>
      </c>
      <c r="B34" s="5" t="s">
        <v>119</v>
      </c>
      <c r="C34" s="5" t="s">
        <v>120</v>
      </c>
      <c r="D34" s="5" t="s">
        <v>104</v>
      </c>
      <c r="E34" s="5" t="s">
        <v>121</v>
      </c>
      <c r="F34" s="5">
        <f t="shared" si="0"/>
        <v>37.35</v>
      </c>
      <c r="G34" s="5">
        <v>87</v>
      </c>
      <c r="H34" s="5">
        <f t="shared" si="5"/>
        <v>43.5</v>
      </c>
      <c r="I34" s="5">
        <f t="shared" si="2"/>
        <v>80.85</v>
      </c>
      <c r="J34" s="5">
        <v>6</v>
      </c>
      <c r="K34" s="5" t="s">
        <v>18</v>
      </c>
      <c r="L34" s="5" t="s">
        <v>106</v>
      </c>
      <c r="M34" s="5" t="s">
        <v>20</v>
      </c>
    </row>
    <row r="35" ht="24" customHeight="1" spans="1:15">
      <c r="A35" s="4">
        <v>33</v>
      </c>
      <c r="B35" s="5" t="s">
        <v>122</v>
      </c>
      <c r="C35" s="5" t="s">
        <v>123</v>
      </c>
      <c r="D35" s="5" t="s">
        <v>104</v>
      </c>
      <c r="E35" s="5" t="s">
        <v>124</v>
      </c>
      <c r="F35" s="5">
        <f t="shared" si="0"/>
        <v>36.975</v>
      </c>
      <c r="G35" s="5">
        <v>86.4</v>
      </c>
      <c r="H35" s="5">
        <f t="shared" si="5"/>
        <v>43.2</v>
      </c>
      <c r="I35" s="5">
        <f t="shared" si="2"/>
        <v>80.175</v>
      </c>
      <c r="J35" s="5">
        <v>7</v>
      </c>
      <c r="K35" s="5" t="s">
        <v>18</v>
      </c>
      <c r="L35" s="5" t="s">
        <v>106</v>
      </c>
      <c r="M35" s="5" t="s">
        <v>20</v>
      </c>
    </row>
    <row r="36" ht="24" customHeight="1" spans="1:15">
      <c r="A36" s="4">
        <v>34</v>
      </c>
      <c r="B36" s="5" t="s">
        <v>125</v>
      </c>
      <c r="C36" s="5" t="s">
        <v>126</v>
      </c>
      <c r="D36" s="5" t="s">
        <v>104</v>
      </c>
      <c r="E36" s="5" t="s">
        <v>127</v>
      </c>
      <c r="F36" s="5">
        <f t="shared" si="0"/>
        <v>36.45</v>
      </c>
      <c r="G36" s="5">
        <v>86.6</v>
      </c>
      <c r="H36" s="5">
        <f t="shared" si="5"/>
        <v>43.3</v>
      </c>
      <c r="I36" s="5">
        <f t="shared" si="2"/>
        <v>79.75</v>
      </c>
      <c r="J36" s="5">
        <v>8</v>
      </c>
      <c r="K36" s="5" t="s">
        <v>18</v>
      </c>
      <c r="L36" s="5" t="s">
        <v>106</v>
      </c>
      <c r="M36" s="5" t="s">
        <v>20</v>
      </c>
    </row>
    <row r="37" ht="24" customHeight="1" spans="1:15">
      <c r="A37" s="4">
        <v>35</v>
      </c>
      <c r="B37" s="5" t="s">
        <v>128</v>
      </c>
      <c r="C37" s="5" t="s">
        <v>129</v>
      </c>
      <c r="D37" s="5" t="s">
        <v>104</v>
      </c>
      <c r="E37" s="5" t="s">
        <v>130</v>
      </c>
      <c r="F37" s="5">
        <f t="shared" si="0"/>
        <v>36.7</v>
      </c>
      <c r="G37" s="5">
        <v>85.4</v>
      </c>
      <c r="H37" s="5">
        <f t="shared" si="5"/>
        <v>42.7</v>
      </c>
      <c r="I37" s="5">
        <f t="shared" si="2"/>
        <v>79.4</v>
      </c>
      <c r="J37" s="5">
        <v>9</v>
      </c>
      <c r="K37" s="5" t="s">
        <v>18</v>
      </c>
      <c r="L37" s="5" t="s">
        <v>106</v>
      </c>
      <c r="M37" s="5" t="s">
        <v>20</v>
      </c>
    </row>
    <row r="38" ht="24" customHeight="1" spans="1:15">
      <c r="A38" s="4">
        <v>36</v>
      </c>
      <c r="B38" s="5" t="s">
        <v>131</v>
      </c>
      <c r="C38" s="5" t="s">
        <v>132</v>
      </c>
      <c r="D38" s="5" t="s">
        <v>16</v>
      </c>
      <c r="E38" s="5" t="s">
        <v>133</v>
      </c>
      <c r="F38" s="5">
        <f t="shared" si="0"/>
        <v>36.3</v>
      </c>
      <c r="G38" s="5">
        <v>88.2</v>
      </c>
      <c r="H38" s="5">
        <f t="shared" si="5"/>
        <v>44.1</v>
      </c>
      <c r="I38" s="5">
        <f t="shared" si="2"/>
        <v>80.4</v>
      </c>
      <c r="J38" s="5">
        <v>1</v>
      </c>
      <c r="K38" s="5" t="s">
        <v>18</v>
      </c>
      <c r="L38" s="5" t="s">
        <v>134</v>
      </c>
      <c r="M38" s="5" t="s">
        <v>20</v>
      </c>
    </row>
    <row r="39" ht="24" customHeight="1" spans="1:15">
      <c r="A39" s="4">
        <v>37</v>
      </c>
      <c r="B39" s="5" t="s">
        <v>135</v>
      </c>
      <c r="C39" s="5" t="s">
        <v>136</v>
      </c>
      <c r="D39" s="5" t="s">
        <v>16</v>
      </c>
      <c r="E39" s="5" t="s">
        <v>137</v>
      </c>
      <c r="F39" s="5">
        <f t="shared" si="0"/>
        <v>34.175</v>
      </c>
      <c r="G39" s="5" t="s">
        <v>46</v>
      </c>
      <c r="H39" s="5"/>
      <c r="I39" s="5">
        <f t="shared" si="2"/>
        <v>34.175</v>
      </c>
      <c r="J39" s="5">
        <v>2</v>
      </c>
      <c r="K39" s="5" t="s">
        <v>18</v>
      </c>
      <c r="L39" s="5" t="s">
        <v>134</v>
      </c>
      <c r="M39" s="5" t="s">
        <v>20</v>
      </c>
    </row>
    <row r="40" ht="24" customHeight="1" spans="1:15">
      <c r="A40" s="4">
        <v>38</v>
      </c>
      <c r="B40" s="5" t="s">
        <v>138</v>
      </c>
      <c r="C40" s="5" t="s">
        <v>139</v>
      </c>
      <c r="D40" s="5" t="s">
        <v>16</v>
      </c>
      <c r="E40" s="5" t="s">
        <v>140</v>
      </c>
      <c r="F40" s="5">
        <f t="shared" si="0"/>
        <v>38.6</v>
      </c>
      <c r="G40" s="5">
        <v>88.2</v>
      </c>
      <c r="H40" s="5">
        <f t="shared" ref="H40:H44" si="6">G40*0.5</f>
        <v>44.1</v>
      </c>
      <c r="I40" s="5">
        <f t="shared" si="2"/>
        <v>82.7</v>
      </c>
      <c r="J40" s="5">
        <v>1</v>
      </c>
      <c r="K40" s="5" t="s">
        <v>141</v>
      </c>
      <c r="L40" s="5" t="s">
        <v>31</v>
      </c>
      <c r="M40" s="5" t="s">
        <v>20</v>
      </c>
    </row>
    <row r="41" ht="24" customHeight="1" spans="1:15">
      <c r="A41" s="4">
        <v>39</v>
      </c>
      <c r="B41" s="5" t="s">
        <v>142</v>
      </c>
      <c r="C41" s="5" t="s">
        <v>143</v>
      </c>
      <c r="D41" s="5" t="s">
        <v>16</v>
      </c>
      <c r="E41" s="5" t="s">
        <v>144</v>
      </c>
      <c r="F41" s="5">
        <f t="shared" si="0"/>
        <v>38.125</v>
      </c>
      <c r="G41" s="5">
        <v>88.8</v>
      </c>
      <c r="H41" s="5">
        <f t="shared" si="6"/>
        <v>44.4</v>
      </c>
      <c r="I41" s="5">
        <f t="shared" si="2"/>
        <v>82.525</v>
      </c>
      <c r="J41" s="5">
        <v>2</v>
      </c>
      <c r="K41" s="5" t="s">
        <v>141</v>
      </c>
      <c r="L41" s="5" t="s">
        <v>31</v>
      </c>
      <c r="M41" s="5" t="s">
        <v>20</v>
      </c>
    </row>
    <row r="42" ht="24" customHeight="1" spans="1:15">
      <c r="A42" s="4">
        <v>40</v>
      </c>
      <c r="B42" s="5" t="s">
        <v>145</v>
      </c>
      <c r="C42" s="5" t="s">
        <v>146</v>
      </c>
      <c r="D42" s="5" t="s">
        <v>16</v>
      </c>
      <c r="E42" s="5" t="s">
        <v>147</v>
      </c>
      <c r="F42" s="5">
        <f t="shared" si="0"/>
        <v>38</v>
      </c>
      <c r="G42" s="5">
        <v>81.4</v>
      </c>
      <c r="H42" s="5">
        <f t="shared" si="6"/>
        <v>40.7</v>
      </c>
      <c r="I42" s="5">
        <f t="shared" si="2"/>
        <v>78.7</v>
      </c>
      <c r="J42" s="5">
        <v>3</v>
      </c>
      <c r="K42" s="5" t="s">
        <v>141</v>
      </c>
      <c r="L42" s="5" t="s">
        <v>31</v>
      </c>
      <c r="M42" s="5" t="s">
        <v>20</v>
      </c>
    </row>
    <row r="43" ht="24" customHeight="1" spans="1:15">
      <c r="A43" s="4">
        <v>41</v>
      </c>
      <c r="B43" s="5" t="s">
        <v>148</v>
      </c>
      <c r="C43" s="5" t="s">
        <v>149</v>
      </c>
      <c r="D43" s="5" t="s">
        <v>16</v>
      </c>
      <c r="E43" s="5" t="s">
        <v>150</v>
      </c>
      <c r="F43" s="5">
        <f t="shared" si="0"/>
        <v>40.625</v>
      </c>
      <c r="G43" s="5">
        <v>89.4</v>
      </c>
      <c r="H43" s="5">
        <f t="shared" si="6"/>
        <v>44.7</v>
      </c>
      <c r="I43" s="5">
        <f t="shared" si="2"/>
        <v>85.325</v>
      </c>
      <c r="J43" s="5">
        <v>1</v>
      </c>
      <c r="K43" s="5" t="s">
        <v>141</v>
      </c>
      <c r="L43" s="5" t="s">
        <v>151</v>
      </c>
      <c r="M43" s="5" t="s">
        <v>20</v>
      </c>
    </row>
    <row r="44" ht="24" customHeight="1" spans="1:15">
      <c r="A44" s="4">
        <v>42</v>
      </c>
      <c r="B44" s="5" t="s">
        <v>152</v>
      </c>
      <c r="C44" s="5" t="s">
        <v>153</v>
      </c>
      <c r="D44" s="5" t="s">
        <v>16</v>
      </c>
      <c r="E44" s="5" t="s">
        <v>154</v>
      </c>
      <c r="F44" s="5">
        <f t="shared" si="0"/>
        <v>42.025</v>
      </c>
      <c r="G44" s="5">
        <v>84</v>
      </c>
      <c r="H44" s="5">
        <f t="shared" si="6"/>
        <v>42</v>
      </c>
      <c r="I44" s="5">
        <f t="shared" si="2"/>
        <v>84.025</v>
      </c>
      <c r="J44" s="5">
        <v>2</v>
      </c>
      <c r="K44" s="5" t="s">
        <v>141</v>
      </c>
      <c r="L44" s="5" t="s">
        <v>151</v>
      </c>
      <c r="M44" s="5" t="s">
        <v>20</v>
      </c>
      <c r="O44" s="7"/>
    </row>
    <row r="45" ht="24" customHeight="1" spans="1:15">
      <c r="A45" s="4">
        <v>43</v>
      </c>
      <c r="B45" s="5" t="s">
        <v>155</v>
      </c>
      <c r="C45" s="5" t="s">
        <v>156</v>
      </c>
      <c r="D45" s="5" t="s">
        <v>16</v>
      </c>
      <c r="E45" s="5" t="s">
        <v>157</v>
      </c>
      <c r="F45" s="5">
        <f t="shared" si="0"/>
        <v>41.5</v>
      </c>
      <c r="G45" s="5" t="s">
        <v>46</v>
      </c>
      <c r="H45" s="5"/>
      <c r="I45" s="5">
        <f t="shared" si="2"/>
        <v>41.5</v>
      </c>
      <c r="J45" s="5">
        <v>3</v>
      </c>
      <c r="K45" s="5" t="s">
        <v>141</v>
      </c>
      <c r="L45" s="5" t="s">
        <v>151</v>
      </c>
      <c r="M45" s="5" t="s">
        <v>20</v>
      </c>
    </row>
    <row r="46" ht="24" customHeight="1" spans="1:15">
      <c r="A46" s="4">
        <v>44</v>
      </c>
      <c r="B46" s="5" t="s">
        <v>158</v>
      </c>
      <c r="C46" s="5" t="s">
        <v>159</v>
      </c>
      <c r="D46" s="5" t="s">
        <v>160</v>
      </c>
      <c r="E46" s="5" t="s">
        <v>161</v>
      </c>
      <c r="F46" s="5">
        <f t="shared" si="0"/>
        <v>39.45</v>
      </c>
      <c r="G46" s="5">
        <v>87.7</v>
      </c>
      <c r="H46" s="5">
        <f t="shared" ref="H46:H71" si="7">G46*0.5</f>
        <v>43.85</v>
      </c>
      <c r="I46" s="5">
        <f t="shared" si="2"/>
        <v>83.3</v>
      </c>
      <c r="J46" s="5">
        <v>1</v>
      </c>
      <c r="K46" s="5" t="s">
        <v>141</v>
      </c>
      <c r="L46" s="5" t="s">
        <v>50</v>
      </c>
      <c r="M46" s="5" t="s">
        <v>20</v>
      </c>
    </row>
    <row r="47" ht="24" customHeight="1" spans="1:15">
      <c r="A47" s="4">
        <v>45</v>
      </c>
      <c r="B47" s="5" t="s">
        <v>162</v>
      </c>
      <c r="C47" s="5" t="s">
        <v>163</v>
      </c>
      <c r="D47" s="5" t="s">
        <v>160</v>
      </c>
      <c r="E47" s="5" t="s">
        <v>164</v>
      </c>
      <c r="F47" s="5">
        <f t="shared" si="0"/>
        <v>38.325</v>
      </c>
      <c r="G47" s="5">
        <v>89.52</v>
      </c>
      <c r="H47" s="5">
        <f t="shared" si="7"/>
        <v>44.76</v>
      </c>
      <c r="I47" s="5">
        <f t="shared" si="2"/>
        <v>83.085</v>
      </c>
      <c r="J47" s="5">
        <v>2</v>
      </c>
      <c r="K47" s="5" t="s">
        <v>141</v>
      </c>
      <c r="L47" s="5" t="s">
        <v>50</v>
      </c>
      <c r="M47" s="5" t="s">
        <v>20</v>
      </c>
    </row>
    <row r="48" ht="24" customHeight="1" spans="1:15">
      <c r="A48" s="4">
        <v>46</v>
      </c>
      <c r="B48" s="5" t="s">
        <v>165</v>
      </c>
      <c r="C48" s="5" t="s">
        <v>166</v>
      </c>
      <c r="D48" s="5" t="s">
        <v>160</v>
      </c>
      <c r="E48" s="5" t="s">
        <v>167</v>
      </c>
      <c r="F48" s="5">
        <f t="shared" si="0"/>
        <v>38.075</v>
      </c>
      <c r="G48" s="5">
        <v>89.86</v>
      </c>
      <c r="H48" s="5">
        <f t="shared" si="7"/>
        <v>44.93</v>
      </c>
      <c r="I48" s="5">
        <f t="shared" si="2"/>
        <v>83.005</v>
      </c>
      <c r="J48" s="5">
        <v>3</v>
      </c>
      <c r="K48" s="5" t="s">
        <v>141</v>
      </c>
      <c r="L48" s="5" t="s">
        <v>50</v>
      </c>
      <c r="M48" s="5" t="s">
        <v>20</v>
      </c>
    </row>
    <row r="49" ht="24" customHeight="1" spans="1:13">
      <c r="A49" s="4">
        <v>47</v>
      </c>
      <c r="B49" s="5" t="s">
        <v>168</v>
      </c>
      <c r="C49" s="5" t="s">
        <v>169</v>
      </c>
      <c r="D49" s="5" t="s">
        <v>160</v>
      </c>
      <c r="E49" s="5" t="s">
        <v>164</v>
      </c>
      <c r="F49" s="5">
        <f t="shared" si="0"/>
        <v>38.325</v>
      </c>
      <c r="G49" s="5">
        <v>89.08</v>
      </c>
      <c r="H49" s="5">
        <f t="shared" si="7"/>
        <v>44.54</v>
      </c>
      <c r="I49" s="5">
        <f t="shared" si="2"/>
        <v>82.865</v>
      </c>
      <c r="J49" s="5">
        <v>4</v>
      </c>
      <c r="K49" s="5" t="s">
        <v>141</v>
      </c>
      <c r="L49" s="5" t="s">
        <v>50</v>
      </c>
      <c r="M49" s="5" t="s">
        <v>20</v>
      </c>
    </row>
    <row r="50" ht="24" customHeight="1" spans="1:13">
      <c r="A50" s="4">
        <v>48</v>
      </c>
      <c r="B50" s="5" t="s">
        <v>170</v>
      </c>
      <c r="C50" s="5" t="s">
        <v>171</v>
      </c>
      <c r="D50" s="5" t="s">
        <v>160</v>
      </c>
      <c r="E50" s="5" t="s">
        <v>172</v>
      </c>
      <c r="F50" s="5">
        <f t="shared" si="0"/>
        <v>38.675</v>
      </c>
      <c r="G50" s="5">
        <v>88.04</v>
      </c>
      <c r="H50" s="5">
        <f t="shared" si="7"/>
        <v>44.02</v>
      </c>
      <c r="I50" s="5">
        <f t="shared" si="2"/>
        <v>82.695</v>
      </c>
      <c r="J50" s="5">
        <v>5</v>
      </c>
      <c r="K50" s="5" t="s">
        <v>141</v>
      </c>
      <c r="L50" s="5" t="s">
        <v>50</v>
      </c>
      <c r="M50" s="5" t="s">
        <v>20</v>
      </c>
    </row>
    <row r="51" ht="24" customHeight="1" spans="1:13">
      <c r="A51" s="4">
        <v>49</v>
      </c>
      <c r="B51" s="5" t="s">
        <v>173</v>
      </c>
      <c r="C51" s="5" t="s">
        <v>174</v>
      </c>
      <c r="D51" s="5" t="s">
        <v>160</v>
      </c>
      <c r="E51" s="5" t="s">
        <v>175</v>
      </c>
      <c r="F51" s="5">
        <f t="shared" si="0"/>
        <v>37.625</v>
      </c>
      <c r="G51" s="5">
        <v>89.9</v>
      </c>
      <c r="H51" s="5">
        <f t="shared" si="7"/>
        <v>44.95</v>
      </c>
      <c r="I51" s="5">
        <f t="shared" si="2"/>
        <v>82.575</v>
      </c>
      <c r="J51" s="5">
        <v>6</v>
      </c>
      <c r="K51" s="5" t="s">
        <v>141</v>
      </c>
      <c r="L51" s="5" t="s">
        <v>50</v>
      </c>
      <c r="M51" s="5" t="s">
        <v>20</v>
      </c>
    </row>
    <row r="52" ht="24" customHeight="1" spans="1:13">
      <c r="A52" s="4">
        <v>50</v>
      </c>
      <c r="B52" s="5" t="s">
        <v>176</v>
      </c>
      <c r="C52" s="5" t="s">
        <v>177</v>
      </c>
      <c r="D52" s="5" t="s">
        <v>160</v>
      </c>
      <c r="E52" s="5" t="s">
        <v>178</v>
      </c>
      <c r="F52" s="5">
        <f t="shared" si="0"/>
        <v>37.75</v>
      </c>
      <c r="G52" s="5">
        <v>88.66</v>
      </c>
      <c r="H52" s="5">
        <f t="shared" si="7"/>
        <v>44.33</v>
      </c>
      <c r="I52" s="5">
        <f t="shared" si="2"/>
        <v>82.08</v>
      </c>
      <c r="J52" s="5">
        <v>7</v>
      </c>
      <c r="K52" s="5" t="s">
        <v>141</v>
      </c>
      <c r="L52" s="5" t="s">
        <v>50</v>
      </c>
      <c r="M52" s="5" t="s">
        <v>20</v>
      </c>
    </row>
    <row r="53" ht="24" customHeight="1" spans="1:13">
      <c r="A53" s="4">
        <v>51</v>
      </c>
      <c r="B53" s="5" t="s">
        <v>179</v>
      </c>
      <c r="C53" s="5" t="s">
        <v>180</v>
      </c>
      <c r="D53" s="5" t="s">
        <v>160</v>
      </c>
      <c r="E53" s="5" t="s">
        <v>17</v>
      </c>
      <c r="F53" s="5">
        <f t="shared" si="0"/>
        <v>37.15</v>
      </c>
      <c r="G53" s="5">
        <v>89.42</v>
      </c>
      <c r="H53" s="5">
        <f t="shared" si="7"/>
        <v>44.71</v>
      </c>
      <c r="I53" s="5">
        <f t="shared" si="2"/>
        <v>81.86</v>
      </c>
      <c r="J53" s="5">
        <v>8</v>
      </c>
      <c r="K53" s="5" t="s">
        <v>141</v>
      </c>
      <c r="L53" s="5" t="s">
        <v>50</v>
      </c>
      <c r="M53" s="5" t="s">
        <v>20</v>
      </c>
    </row>
    <row r="54" ht="24" customHeight="1" spans="1:13">
      <c r="A54" s="4">
        <v>52</v>
      </c>
      <c r="B54" s="5" t="s">
        <v>181</v>
      </c>
      <c r="C54" s="5" t="s">
        <v>182</v>
      </c>
      <c r="D54" s="5" t="s">
        <v>160</v>
      </c>
      <c r="E54" s="5" t="s">
        <v>56</v>
      </c>
      <c r="F54" s="5">
        <f t="shared" si="0"/>
        <v>38.25</v>
      </c>
      <c r="G54" s="5">
        <v>85.12</v>
      </c>
      <c r="H54" s="5">
        <f t="shared" si="7"/>
        <v>42.56</v>
      </c>
      <c r="I54" s="5">
        <f t="shared" si="2"/>
        <v>80.81</v>
      </c>
      <c r="J54" s="5">
        <v>9</v>
      </c>
      <c r="K54" s="5" t="s">
        <v>141</v>
      </c>
      <c r="L54" s="5" t="s">
        <v>50</v>
      </c>
      <c r="M54" s="5" t="s">
        <v>20</v>
      </c>
    </row>
    <row r="55" ht="24" customHeight="1" spans="1:13">
      <c r="A55" s="4">
        <v>53</v>
      </c>
      <c r="B55" s="5" t="s">
        <v>183</v>
      </c>
      <c r="C55" s="5" t="s">
        <v>184</v>
      </c>
      <c r="D55" s="5" t="s">
        <v>160</v>
      </c>
      <c r="E55" s="5" t="s">
        <v>185</v>
      </c>
      <c r="F55" s="5">
        <f t="shared" si="0"/>
        <v>37.65</v>
      </c>
      <c r="G55" s="5">
        <v>85.3</v>
      </c>
      <c r="H55" s="5">
        <f t="shared" si="7"/>
        <v>42.65</v>
      </c>
      <c r="I55" s="5">
        <f t="shared" si="2"/>
        <v>80.3</v>
      </c>
      <c r="J55" s="5">
        <v>10</v>
      </c>
      <c r="K55" s="5" t="s">
        <v>141</v>
      </c>
      <c r="L55" s="5" t="s">
        <v>50</v>
      </c>
      <c r="M55" s="5" t="s">
        <v>20</v>
      </c>
    </row>
    <row r="56" ht="24" customHeight="1" spans="1:13">
      <c r="A56" s="4">
        <v>54</v>
      </c>
      <c r="B56" s="5" t="s">
        <v>186</v>
      </c>
      <c r="C56" s="5" t="s">
        <v>187</v>
      </c>
      <c r="D56" s="5" t="s">
        <v>160</v>
      </c>
      <c r="E56" s="5" t="s">
        <v>188</v>
      </c>
      <c r="F56" s="5">
        <f t="shared" si="0"/>
        <v>37.675</v>
      </c>
      <c r="G56" s="5">
        <v>85.1</v>
      </c>
      <c r="H56" s="5">
        <f t="shared" si="7"/>
        <v>42.55</v>
      </c>
      <c r="I56" s="5">
        <f t="shared" si="2"/>
        <v>80.225</v>
      </c>
      <c r="J56" s="5">
        <v>11</v>
      </c>
      <c r="K56" s="5" t="s">
        <v>141</v>
      </c>
      <c r="L56" s="5" t="s">
        <v>50</v>
      </c>
      <c r="M56" s="5" t="s">
        <v>20</v>
      </c>
    </row>
    <row r="57" ht="24" customHeight="1" spans="1:13">
      <c r="A57" s="4">
        <v>55</v>
      </c>
      <c r="B57" s="5" t="s">
        <v>189</v>
      </c>
      <c r="C57" s="5" t="s">
        <v>190</v>
      </c>
      <c r="D57" s="5" t="s">
        <v>160</v>
      </c>
      <c r="E57" s="5" t="s">
        <v>191</v>
      </c>
      <c r="F57" s="5">
        <f t="shared" si="0"/>
        <v>37.225</v>
      </c>
      <c r="G57" s="5">
        <v>84.92</v>
      </c>
      <c r="H57" s="5">
        <f t="shared" si="7"/>
        <v>42.46</v>
      </c>
      <c r="I57" s="5">
        <f t="shared" si="2"/>
        <v>79.685</v>
      </c>
      <c r="J57" s="5">
        <v>12</v>
      </c>
      <c r="K57" s="5" t="s">
        <v>141</v>
      </c>
      <c r="L57" s="5" t="s">
        <v>50</v>
      </c>
      <c r="M57" s="5" t="s">
        <v>20</v>
      </c>
    </row>
    <row r="58" ht="24" customHeight="1" spans="1:13">
      <c r="A58" s="4">
        <v>56</v>
      </c>
      <c r="B58" s="5" t="s">
        <v>192</v>
      </c>
      <c r="C58" s="5" t="s">
        <v>193</v>
      </c>
      <c r="D58" s="5" t="s">
        <v>16</v>
      </c>
      <c r="E58" s="5" t="s">
        <v>194</v>
      </c>
      <c r="F58" s="5">
        <f t="shared" si="0"/>
        <v>31.8</v>
      </c>
      <c r="G58" s="5">
        <v>90.72</v>
      </c>
      <c r="H58" s="5">
        <f t="shared" si="7"/>
        <v>45.36</v>
      </c>
      <c r="I58" s="5">
        <f t="shared" si="2"/>
        <v>77.16</v>
      </c>
      <c r="J58" s="5">
        <v>1</v>
      </c>
      <c r="K58" s="5" t="s">
        <v>141</v>
      </c>
      <c r="L58" s="5" t="s">
        <v>60</v>
      </c>
      <c r="M58" s="5" t="s">
        <v>20</v>
      </c>
    </row>
    <row r="59" ht="24" customHeight="1" spans="1:13">
      <c r="A59" s="4">
        <v>57</v>
      </c>
      <c r="B59" s="5" t="s">
        <v>195</v>
      </c>
      <c r="C59" s="5" t="s">
        <v>196</v>
      </c>
      <c r="D59" s="5" t="s">
        <v>16</v>
      </c>
      <c r="E59" s="5" t="s">
        <v>197</v>
      </c>
      <c r="F59" s="5">
        <f t="shared" si="0"/>
        <v>27.95</v>
      </c>
      <c r="G59" s="5">
        <v>88.36</v>
      </c>
      <c r="H59" s="5">
        <f t="shared" si="7"/>
        <v>44.18</v>
      </c>
      <c r="I59" s="5">
        <f t="shared" si="2"/>
        <v>72.13</v>
      </c>
      <c r="J59" s="5">
        <v>2</v>
      </c>
      <c r="K59" s="5" t="s">
        <v>141</v>
      </c>
      <c r="L59" s="5" t="s">
        <v>60</v>
      </c>
      <c r="M59" s="5" t="s">
        <v>20</v>
      </c>
    </row>
    <row r="60" ht="24" customHeight="1" spans="1:13">
      <c r="A60" s="4">
        <v>58</v>
      </c>
      <c r="B60" s="5" t="s">
        <v>198</v>
      </c>
      <c r="C60" s="5" t="s">
        <v>199</v>
      </c>
      <c r="D60" s="5" t="s">
        <v>16</v>
      </c>
      <c r="E60" s="5" t="s">
        <v>72</v>
      </c>
      <c r="F60" s="5">
        <f t="shared" si="0"/>
        <v>28.575</v>
      </c>
      <c r="G60" s="5">
        <v>82.72</v>
      </c>
      <c r="H60" s="5">
        <f t="shared" si="7"/>
        <v>41.36</v>
      </c>
      <c r="I60" s="5">
        <f t="shared" si="2"/>
        <v>69.935</v>
      </c>
      <c r="J60" s="5">
        <v>3</v>
      </c>
      <c r="K60" s="5" t="s">
        <v>141</v>
      </c>
      <c r="L60" s="5" t="s">
        <v>60</v>
      </c>
      <c r="M60" s="5" t="s">
        <v>20</v>
      </c>
    </row>
    <row r="61" ht="24" customHeight="1" spans="1:13">
      <c r="A61" s="4">
        <v>59</v>
      </c>
      <c r="B61" s="5" t="s">
        <v>200</v>
      </c>
      <c r="C61" s="5" t="s">
        <v>201</v>
      </c>
      <c r="D61" s="5" t="s">
        <v>16</v>
      </c>
      <c r="E61" s="5" t="s">
        <v>202</v>
      </c>
      <c r="F61" s="5">
        <f t="shared" si="0"/>
        <v>41.8</v>
      </c>
      <c r="G61" s="5">
        <v>90.4</v>
      </c>
      <c r="H61" s="5">
        <f t="shared" si="7"/>
        <v>45.2</v>
      </c>
      <c r="I61" s="5">
        <f t="shared" si="2"/>
        <v>87</v>
      </c>
      <c r="J61" s="5">
        <v>1</v>
      </c>
      <c r="K61" s="5" t="s">
        <v>141</v>
      </c>
      <c r="L61" s="5" t="s">
        <v>95</v>
      </c>
      <c r="M61" s="5" t="s">
        <v>20</v>
      </c>
    </row>
    <row r="62" ht="24" customHeight="1" spans="1:13">
      <c r="A62" s="4">
        <v>60</v>
      </c>
      <c r="B62" s="5" t="s">
        <v>203</v>
      </c>
      <c r="C62" s="5" t="s">
        <v>204</v>
      </c>
      <c r="D62" s="5" t="s">
        <v>16</v>
      </c>
      <c r="E62" s="5" t="s">
        <v>154</v>
      </c>
      <c r="F62" s="5">
        <f t="shared" si="0"/>
        <v>42.025</v>
      </c>
      <c r="G62" s="5">
        <v>87.8</v>
      </c>
      <c r="H62" s="5">
        <f t="shared" si="7"/>
        <v>43.9</v>
      </c>
      <c r="I62" s="5">
        <f t="shared" si="2"/>
        <v>85.925</v>
      </c>
      <c r="J62" s="5">
        <v>2</v>
      </c>
      <c r="K62" s="5" t="s">
        <v>141</v>
      </c>
      <c r="L62" s="5" t="s">
        <v>95</v>
      </c>
      <c r="M62" s="5" t="s">
        <v>20</v>
      </c>
    </row>
    <row r="63" ht="24" customHeight="1" spans="1:13">
      <c r="A63" s="4">
        <v>61</v>
      </c>
      <c r="B63" s="5" t="s">
        <v>205</v>
      </c>
      <c r="C63" s="5" t="s">
        <v>206</v>
      </c>
      <c r="D63" s="5" t="s">
        <v>16</v>
      </c>
      <c r="E63" s="5" t="s">
        <v>207</v>
      </c>
      <c r="F63" s="5">
        <f t="shared" si="0"/>
        <v>40.15</v>
      </c>
      <c r="G63" s="5">
        <v>91.2</v>
      </c>
      <c r="H63" s="5">
        <f t="shared" si="7"/>
        <v>45.6</v>
      </c>
      <c r="I63" s="5">
        <f t="shared" si="2"/>
        <v>85.75</v>
      </c>
      <c r="J63" s="5">
        <v>3</v>
      </c>
      <c r="K63" s="5" t="s">
        <v>141</v>
      </c>
      <c r="L63" s="5" t="s">
        <v>95</v>
      </c>
      <c r="M63" s="5" t="s">
        <v>20</v>
      </c>
    </row>
    <row r="64" ht="24" customHeight="1" spans="1:13">
      <c r="A64" s="4">
        <v>62</v>
      </c>
      <c r="B64" s="5" t="s">
        <v>208</v>
      </c>
      <c r="C64" s="5" t="s">
        <v>209</v>
      </c>
      <c r="D64" s="5" t="s">
        <v>104</v>
      </c>
      <c r="E64" s="5" t="s">
        <v>210</v>
      </c>
      <c r="F64" s="5">
        <f t="shared" si="0"/>
        <v>41.9</v>
      </c>
      <c r="G64" s="5">
        <v>90.8</v>
      </c>
      <c r="H64" s="5">
        <f t="shared" si="7"/>
        <v>45.4</v>
      </c>
      <c r="I64" s="5">
        <f t="shared" si="2"/>
        <v>87.3</v>
      </c>
      <c r="J64" s="5">
        <v>1</v>
      </c>
      <c r="K64" s="5" t="s">
        <v>141</v>
      </c>
      <c r="L64" s="5" t="s">
        <v>211</v>
      </c>
      <c r="M64" s="5" t="s">
        <v>20</v>
      </c>
    </row>
    <row r="65" ht="24" customHeight="1" spans="1:13">
      <c r="A65" s="4">
        <v>63</v>
      </c>
      <c r="B65" s="5" t="s">
        <v>212</v>
      </c>
      <c r="C65" s="5" t="s">
        <v>213</v>
      </c>
      <c r="D65" s="5" t="s">
        <v>104</v>
      </c>
      <c r="E65" s="5" t="s">
        <v>214</v>
      </c>
      <c r="F65" s="5">
        <f t="shared" si="0"/>
        <v>41.55</v>
      </c>
      <c r="G65" s="5">
        <v>88.6</v>
      </c>
      <c r="H65" s="5">
        <f t="shared" si="7"/>
        <v>44.3</v>
      </c>
      <c r="I65" s="5">
        <f t="shared" si="2"/>
        <v>85.85</v>
      </c>
      <c r="J65" s="5">
        <v>2</v>
      </c>
      <c r="K65" s="5" t="s">
        <v>141</v>
      </c>
      <c r="L65" s="5" t="s">
        <v>211</v>
      </c>
      <c r="M65" s="5" t="s">
        <v>20</v>
      </c>
    </row>
    <row r="66" ht="24" customHeight="1" spans="1:13">
      <c r="A66" s="4">
        <v>64</v>
      </c>
      <c r="B66" s="5" t="s">
        <v>215</v>
      </c>
      <c r="C66" s="5" t="s">
        <v>216</v>
      </c>
      <c r="D66" s="5" t="s">
        <v>104</v>
      </c>
      <c r="E66" s="5" t="s">
        <v>42</v>
      </c>
      <c r="F66" s="5">
        <f t="shared" si="0"/>
        <v>40.8</v>
      </c>
      <c r="G66" s="5">
        <v>89.4</v>
      </c>
      <c r="H66" s="5">
        <f t="shared" si="7"/>
        <v>44.7</v>
      </c>
      <c r="I66" s="5">
        <f t="shared" si="2"/>
        <v>85.5</v>
      </c>
      <c r="J66" s="5">
        <v>3</v>
      </c>
      <c r="K66" s="5" t="s">
        <v>141</v>
      </c>
      <c r="L66" s="5" t="s">
        <v>211</v>
      </c>
      <c r="M66" s="5" t="s">
        <v>20</v>
      </c>
    </row>
    <row r="67" ht="24" customHeight="1" spans="1:13">
      <c r="A67" s="4">
        <v>65</v>
      </c>
      <c r="B67" s="5" t="s">
        <v>217</v>
      </c>
      <c r="C67" s="5" t="s">
        <v>218</v>
      </c>
      <c r="D67" s="5" t="s">
        <v>104</v>
      </c>
      <c r="E67" s="5" t="s">
        <v>219</v>
      </c>
      <c r="F67" s="5">
        <f t="shared" ref="F67:F90" si="8">E67*0.5</f>
        <v>38.75</v>
      </c>
      <c r="G67" s="5">
        <v>90.8</v>
      </c>
      <c r="H67" s="5">
        <f t="shared" si="7"/>
        <v>45.4</v>
      </c>
      <c r="I67" s="5">
        <f t="shared" ref="I67:I90" si="9">H67+F67</f>
        <v>84.15</v>
      </c>
      <c r="J67" s="5">
        <v>4</v>
      </c>
      <c r="K67" s="5" t="s">
        <v>141</v>
      </c>
      <c r="L67" s="5" t="s">
        <v>211</v>
      </c>
      <c r="M67" s="5" t="s">
        <v>20</v>
      </c>
    </row>
    <row r="68" ht="24" customHeight="1" spans="1:13">
      <c r="A68" s="4">
        <v>66</v>
      </c>
      <c r="B68" s="5" t="s">
        <v>220</v>
      </c>
      <c r="C68" s="5" t="s">
        <v>221</v>
      </c>
      <c r="D68" s="5" t="s">
        <v>104</v>
      </c>
      <c r="E68" s="5" t="s">
        <v>222</v>
      </c>
      <c r="F68" s="5">
        <f t="shared" si="8"/>
        <v>40.225</v>
      </c>
      <c r="G68" s="5">
        <v>87.6</v>
      </c>
      <c r="H68" s="5">
        <f t="shared" si="7"/>
        <v>43.8</v>
      </c>
      <c r="I68" s="5">
        <f t="shared" si="9"/>
        <v>84.025</v>
      </c>
      <c r="J68" s="5">
        <v>5</v>
      </c>
      <c r="K68" s="5" t="s">
        <v>141</v>
      </c>
      <c r="L68" s="5" t="s">
        <v>211</v>
      </c>
      <c r="M68" s="5" t="s">
        <v>20</v>
      </c>
    </row>
    <row r="69" ht="24" customHeight="1" spans="1:13">
      <c r="A69" s="4">
        <v>67</v>
      </c>
      <c r="B69" s="5" t="s">
        <v>223</v>
      </c>
      <c r="C69" s="5" t="s">
        <v>224</v>
      </c>
      <c r="D69" s="5" t="s">
        <v>104</v>
      </c>
      <c r="E69" s="5" t="s">
        <v>225</v>
      </c>
      <c r="F69" s="5">
        <f t="shared" si="8"/>
        <v>40.25</v>
      </c>
      <c r="G69" s="5">
        <v>87.2</v>
      </c>
      <c r="H69" s="5">
        <f t="shared" si="7"/>
        <v>43.6</v>
      </c>
      <c r="I69" s="5">
        <f t="shared" si="9"/>
        <v>83.85</v>
      </c>
      <c r="J69" s="5">
        <v>6</v>
      </c>
      <c r="K69" s="5" t="s">
        <v>141</v>
      </c>
      <c r="L69" s="5" t="s">
        <v>211</v>
      </c>
      <c r="M69" s="5" t="s">
        <v>20</v>
      </c>
    </row>
    <row r="70" ht="24" customHeight="1" spans="1:13">
      <c r="A70" s="4">
        <v>68</v>
      </c>
      <c r="B70" s="5" t="s">
        <v>226</v>
      </c>
      <c r="C70" s="5" t="s">
        <v>227</v>
      </c>
      <c r="D70" s="5" t="s">
        <v>104</v>
      </c>
      <c r="E70" s="5" t="s">
        <v>228</v>
      </c>
      <c r="F70" s="5">
        <f t="shared" si="8"/>
        <v>39.1</v>
      </c>
      <c r="G70" s="5">
        <v>88</v>
      </c>
      <c r="H70" s="5">
        <f t="shared" si="7"/>
        <v>44</v>
      </c>
      <c r="I70" s="5">
        <f t="shared" si="9"/>
        <v>83.1</v>
      </c>
      <c r="J70" s="5">
        <v>7</v>
      </c>
      <c r="K70" s="5" t="s">
        <v>141</v>
      </c>
      <c r="L70" s="5" t="s">
        <v>211</v>
      </c>
      <c r="M70" s="5" t="s">
        <v>20</v>
      </c>
    </row>
    <row r="71" ht="24" customHeight="1" spans="1:13">
      <c r="A71" s="4">
        <v>69</v>
      </c>
      <c r="B71" s="5" t="s">
        <v>229</v>
      </c>
      <c r="C71" s="5" t="s">
        <v>230</v>
      </c>
      <c r="D71" s="5" t="s">
        <v>104</v>
      </c>
      <c r="E71" s="5" t="s">
        <v>231</v>
      </c>
      <c r="F71" s="5">
        <f t="shared" si="8"/>
        <v>38.35</v>
      </c>
      <c r="G71" s="5">
        <v>83.4</v>
      </c>
      <c r="H71" s="5">
        <f t="shared" si="7"/>
        <v>41.7</v>
      </c>
      <c r="I71" s="5">
        <f t="shared" si="9"/>
        <v>80.05</v>
      </c>
      <c r="J71" s="5">
        <v>8</v>
      </c>
      <c r="K71" s="5" t="s">
        <v>141</v>
      </c>
      <c r="L71" s="5" t="s">
        <v>211</v>
      </c>
      <c r="M71" s="5" t="s">
        <v>20</v>
      </c>
    </row>
    <row r="72" ht="24" customHeight="1" spans="1:13">
      <c r="A72" s="4">
        <v>70</v>
      </c>
      <c r="B72" s="5" t="s">
        <v>232</v>
      </c>
      <c r="C72" s="5" t="s">
        <v>233</v>
      </c>
      <c r="D72" s="5" t="s">
        <v>104</v>
      </c>
      <c r="E72" s="5" t="s">
        <v>234</v>
      </c>
      <c r="F72" s="5">
        <f t="shared" si="8"/>
        <v>38.925</v>
      </c>
      <c r="G72" s="5" t="s">
        <v>46</v>
      </c>
      <c r="H72" s="5"/>
      <c r="I72" s="5">
        <f t="shared" si="9"/>
        <v>38.925</v>
      </c>
      <c r="J72" s="5">
        <v>9</v>
      </c>
      <c r="K72" s="5" t="s">
        <v>141</v>
      </c>
      <c r="L72" s="5" t="s">
        <v>211</v>
      </c>
      <c r="M72" s="5" t="s">
        <v>20</v>
      </c>
    </row>
    <row r="73" ht="24" customHeight="1" spans="1:13">
      <c r="A73" s="4">
        <v>71</v>
      </c>
      <c r="B73" s="5" t="s">
        <v>235</v>
      </c>
      <c r="C73" s="5" t="s">
        <v>236</v>
      </c>
      <c r="D73" s="5" t="s">
        <v>29</v>
      </c>
      <c r="E73" s="5" t="s">
        <v>144</v>
      </c>
      <c r="F73" s="5">
        <f t="shared" si="8"/>
        <v>38.125</v>
      </c>
      <c r="G73" s="5">
        <v>87.8</v>
      </c>
      <c r="H73" s="5">
        <f t="shared" ref="H73:H76" si="10">G73*0.5</f>
        <v>43.9</v>
      </c>
      <c r="I73" s="5">
        <f t="shared" si="9"/>
        <v>82.025</v>
      </c>
      <c r="J73" s="5">
        <v>1</v>
      </c>
      <c r="K73" s="5" t="s">
        <v>141</v>
      </c>
      <c r="L73" s="5" t="s">
        <v>106</v>
      </c>
      <c r="M73" s="5" t="s">
        <v>20</v>
      </c>
    </row>
    <row r="74" ht="24" customHeight="1" spans="1:13">
      <c r="A74" s="4">
        <v>72</v>
      </c>
      <c r="B74" s="5" t="s">
        <v>237</v>
      </c>
      <c r="C74" s="5" t="s">
        <v>238</v>
      </c>
      <c r="D74" s="5" t="s">
        <v>29</v>
      </c>
      <c r="E74" s="5" t="s">
        <v>239</v>
      </c>
      <c r="F74" s="5">
        <f t="shared" si="8"/>
        <v>36.525</v>
      </c>
      <c r="G74" s="5">
        <v>89.4</v>
      </c>
      <c r="H74" s="5">
        <f t="shared" si="10"/>
        <v>44.7</v>
      </c>
      <c r="I74" s="5">
        <f t="shared" si="9"/>
        <v>81.225</v>
      </c>
      <c r="J74" s="5">
        <v>2</v>
      </c>
      <c r="K74" s="5" t="s">
        <v>141</v>
      </c>
      <c r="L74" s="5" t="s">
        <v>106</v>
      </c>
      <c r="M74" s="5" t="s">
        <v>20</v>
      </c>
    </row>
    <row r="75" ht="24" customHeight="1" spans="1:13">
      <c r="A75" s="4">
        <v>73</v>
      </c>
      <c r="B75" s="5" t="s">
        <v>240</v>
      </c>
      <c r="C75" s="5" t="s">
        <v>241</v>
      </c>
      <c r="D75" s="5" t="s">
        <v>29</v>
      </c>
      <c r="E75" s="5" t="s">
        <v>242</v>
      </c>
      <c r="F75" s="5">
        <f t="shared" si="8"/>
        <v>36.8</v>
      </c>
      <c r="G75" s="5">
        <v>88.2</v>
      </c>
      <c r="H75" s="5">
        <f t="shared" si="10"/>
        <v>44.1</v>
      </c>
      <c r="I75" s="5">
        <f t="shared" si="9"/>
        <v>80.9</v>
      </c>
      <c r="J75" s="5">
        <v>3</v>
      </c>
      <c r="K75" s="5" t="s">
        <v>141</v>
      </c>
      <c r="L75" s="5" t="s">
        <v>106</v>
      </c>
      <c r="M75" s="5" t="s">
        <v>20</v>
      </c>
    </row>
    <row r="76" ht="24" customHeight="1" spans="1:13">
      <c r="A76" s="4">
        <v>74</v>
      </c>
      <c r="B76" s="5" t="s">
        <v>243</v>
      </c>
      <c r="C76" s="5" t="s">
        <v>244</v>
      </c>
      <c r="D76" s="5" t="s">
        <v>29</v>
      </c>
      <c r="E76" s="5" t="s">
        <v>118</v>
      </c>
      <c r="F76" s="5">
        <f t="shared" si="8"/>
        <v>36.725</v>
      </c>
      <c r="G76" s="5">
        <v>85.2</v>
      </c>
      <c r="H76" s="5">
        <f t="shared" si="10"/>
        <v>42.6</v>
      </c>
      <c r="I76" s="5">
        <f t="shared" si="9"/>
        <v>79.325</v>
      </c>
      <c r="J76" s="5">
        <v>4</v>
      </c>
      <c r="K76" s="5" t="s">
        <v>141</v>
      </c>
      <c r="L76" s="5" t="s">
        <v>106</v>
      </c>
      <c r="M76" s="5" t="s">
        <v>20</v>
      </c>
    </row>
    <row r="77" ht="24" customHeight="1" spans="1:13">
      <c r="A77" s="4">
        <v>75</v>
      </c>
      <c r="B77" s="5" t="s">
        <v>245</v>
      </c>
      <c r="C77" s="5" t="s">
        <v>246</v>
      </c>
      <c r="D77" s="5" t="s">
        <v>29</v>
      </c>
      <c r="E77" s="5" t="s">
        <v>247</v>
      </c>
      <c r="F77" s="5">
        <f t="shared" si="8"/>
        <v>37.1</v>
      </c>
      <c r="G77" s="5" t="s">
        <v>46</v>
      </c>
      <c r="H77" s="5"/>
      <c r="I77" s="5">
        <f t="shared" si="9"/>
        <v>37.1</v>
      </c>
      <c r="J77" s="5">
        <v>5</v>
      </c>
      <c r="K77" s="5" t="s">
        <v>141</v>
      </c>
      <c r="L77" s="5" t="s">
        <v>106</v>
      </c>
      <c r="M77" s="5" t="s">
        <v>20</v>
      </c>
    </row>
    <row r="78" ht="24" customHeight="1" spans="1:13">
      <c r="A78" s="4">
        <v>76</v>
      </c>
      <c r="B78" s="5" t="s">
        <v>248</v>
      </c>
      <c r="C78" s="5" t="s">
        <v>249</v>
      </c>
      <c r="D78" s="5" t="s">
        <v>29</v>
      </c>
      <c r="E78" s="5" t="s">
        <v>250</v>
      </c>
      <c r="F78" s="5">
        <f t="shared" si="8"/>
        <v>36.25</v>
      </c>
      <c r="G78" s="5" t="s">
        <v>46</v>
      </c>
      <c r="H78" s="5"/>
      <c r="I78" s="5">
        <f t="shared" si="9"/>
        <v>36.25</v>
      </c>
      <c r="J78" s="5">
        <v>6</v>
      </c>
      <c r="K78" s="5" t="s">
        <v>141</v>
      </c>
      <c r="L78" s="5" t="s">
        <v>106</v>
      </c>
      <c r="M78" s="5" t="s">
        <v>20</v>
      </c>
    </row>
    <row r="79" ht="24" customHeight="1" spans="1:13">
      <c r="A79" s="4">
        <v>77</v>
      </c>
      <c r="B79" s="5" t="s">
        <v>251</v>
      </c>
      <c r="C79" s="5" t="s">
        <v>252</v>
      </c>
      <c r="D79" s="5" t="s">
        <v>29</v>
      </c>
      <c r="E79" s="5" t="s">
        <v>253</v>
      </c>
      <c r="F79" s="5">
        <f t="shared" si="8"/>
        <v>37.975</v>
      </c>
      <c r="G79" s="5">
        <v>91.92</v>
      </c>
      <c r="H79" s="5">
        <f t="shared" ref="H79:H89" si="11">G79*0.5</f>
        <v>45.96</v>
      </c>
      <c r="I79" s="5">
        <f t="shared" si="9"/>
        <v>83.935</v>
      </c>
      <c r="J79" s="5">
        <v>1</v>
      </c>
      <c r="K79" s="5" t="s">
        <v>141</v>
      </c>
      <c r="L79" s="5" t="s">
        <v>254</v>
      </c>
      <c r="M79" s="5" t="s">
        <v>20</v>
      </c>
    </row>
    <row r="80" ht="24" customHeight="1" spans="1:13">
      <c r="A80" s="4">
        <v>78</v>
      </c>
      <c r="B80" s="5" t="s">
        <v>255</v>
      </c>
      <c r="C80" s="5" t="s">
        <v>256</v>
      </c>
      <c r="D80" s="5" t="s">
        <v>29</v>
      </c>
      <c r="E80" s="5" t="s">
        <v>172</v>
      </c>
      <c r="F80" s="5">
        <f t="shared" si="8"/>
        <v>38.675</v>
      </c>
      <c r="G80" s="5">
        <v>89.72</v>
      </c>
      <c r="H80" s="5">
        <f t="shared" si="11"/>
        <v>44.86</v>
      </c>
      <c r="I80" s="5">
        <f t="shared" si="9"/>
        <v>83.535</v>
      </c>
      <c r="J80" s="5">
        <v>2</v>
      </c>
      <c r="K80" s="5" t="s">
        <v>141</v>
      </c>
      <c r="L80" s="5" t="s">
        <v>254</v>
      </c>
      <c r="M80" s="5" t="s">
        <v>20</v>
      </c>
    </row>
    <row r="81" ht="24" customHeight="1" spans="1:13">
      <c r="A81" s="4">
        <v>79</v>
      </c>
      <c r="B81" s="5" t="s">
        <v>257</v>
      </c>
      <c r="C81" s="5" t="s">
        <v>258</v>
      </c>
      <c r="D81" s="5" t="s">
        <v>29</v>
      </c>
      <c r="E81" s="5" t="s">
        <v>259</v>
      </c>
      <c r="F81" s="5">
        <f t="shared" si="8"/>
        <v>38.9</v>
      </c>
      <c r="G81" s="5">
        <v>87.52</v>
      </c>
      <c r="H81" s="5">
        <f t="shared" si="11"/>
        <v>43.76</v>
      </c>
      <c r="I81" s="5">
        <f t="shared" si="9"/>
        <v>82.66</v>
      </c>
      <c r="J81" s="5">
        <v>3</v>
      </c>
      <c r="K81" s="5" t="s">
        <v>141</v>
      </c>
      <c r="L81" s="5" t="s">
        <v>254</v>
      </c>
      <c r="M81" s="5" t="s">
        <v>20</v>
      </c>
    </row>
    <row r="82" ht="24" customHeight="1" spans="1:13">
      <c r="A82" s="4">
        <v>80</v>
      </c>
      <c r="B82" s="5" t="s">
        <v>260</v>
      </c>
      <c r="C82" s="5" t="s">
        <v>261</v>
      </c>
      <c r="D82" s="5" t="s">
        <v>29</v>
      </c>
      <c r="E82" s="5" t="s">
        <v>262</v>
      </c>
      <c r="F82" s="5">
        <f t="shared" si="8"/>
        <v>38.5</v>
      </c>
      <c r="G82" s="5">
        <v>87.72</v>
      </c>
      <c r="H82" s="5">
        <f t="shared" si="11"/>
        <v>43.86</v>
      </c>
      <c r="I82" s="5">
        <f t="shared" si="9"/>
        <v>82.36</v>
      </c>
      <c r="J82" s="5">
        <v>4</v>
      </c>
      <c r="K82" s="5" t="s">
        <v>141</v>
      </c>
      <c r="L82" s="5" t="s">
        <v>254</v>
      </c>
      <c r="M82" s="5" t="s">
        <v>20</v>
      </c>
    </row>
    <row r="83" ht="24" customHeight="1" spans="1:13">
      <c r="A83" s="4">
        <v>81</v>
      </c>
      <c r="B83" s="5" t="s">
        <v>263</v>
      </c>
      <c r="C83" s="5" t="s">
        <v>264</v>
      </c>
      <c r="D83" s="5" t="s">
        <v>29</v>
      </c>
      <c r="E83" s="5" t="s">
        <v>247</v>
      </c>
      <c r="F83" s="5">
        <f t="shared" si="8"/>
        <v>37.1</v>
      </c>
      <c r="G83" s="5">
        <v>88.78</v>
      </c>
      <c r="H83" s="5">
        <f t="shared" si="11"/>
        <v>44.39</v>
      </c>
      <c r="I83" s="5">
        <f t="shared" si="9"/>
        <v>81.49</v>
      </c>
      <c r="J83" s="5">
        <v>5</v>
      </c>
      <c r="K83" s="5" t="s">
        <v>141</v>
      </c>
      <c r="L83" s="5" t="s">
        <v>254</v>
      </c>
      <c r="M83" s="5" t="s">
        <v>20</v>
      </c>
    </row>
    <row r="84" ht="24" customHeight="1" spans="1:13">
      <c r="A84" s="4">
        <v>82</v>
      </c>
      <c r="B84" s="5" t="s">
        <v>265</v>
      </c>
      <c r="C84" s="5" t="s">
        <v>266</v>
      </c>
      <c r="D84" s="5" t="s">
        <v>29</v>
      </c>
      <c r="E84" s="5" t="s">
        <v>267</v>
      </c>
      <c r="F84" s="5">
        <f t="shared" si="8"/>
        <v>37.075</v>
      </c>
      <c r="G84" s="5">
        <v>86.42</v>
      </c>
      <c r="H84" s="5">
        <f t="shared" si="11"/>
        <v>43.21</v>
      </c>
      <c r="I84" s="5">
        <f t="shared" si="9"/>
        <v>80.285</v>
      </c>
      <c r="J84" s="5">
        <v>6</v>
      </c>
      <c r="K84" s="5" t="s">
        <v>141</v>
      </c>
      <c r="L84" s="5" t="s">
        <v>254</v>
      </c>
      <c r="M84" s="5" t="s">
        <v>20</v>
      </c>
    </row>
    <row r="85" ht="24" customHeight="1" spans="1:13">
      <c r="A85" s="4">
        <v>83</v>
      </c>
      <c r="B85" s="5" t="s">
        <v>268</v>
      </c>
      <c r="C85" s="5" t="s">
        <v>269</v>
      </c>
      <c r="D85" s="5" t="s">
        <v>16</v>
      </c>
      <c r="E85" s="5" t="s">
        <v>270</v>
      </c>
      <c r="F85" s="5">
        <f t="shared" si="8"/>
        <v>36.375</v>
      </c>
      <c r="G85" s="5">
        <v>87.6</v>
      </c>
      <c r="H85" s="5">
        <f t="shared" si="11"/>
        <v>43.8</v>
      </c>
      <c r="I85" s="5">
        <f t="shared" si="9"/>
        <v>80.175</v>
      </c>
      <c r="J85" s="5">
        <v>1</v>
      </c>
      <c r="K85" s="5" t="s">
        <v>141</v>
      </c>
      <c r="L85" s="5" t="s">
        <v>271</v>
      </c>
      <c r="M85" s="5" t="s">
        <v>20</v>
      </c>
    </row>
    <row r="86" ht="24" customHeight="1" spans="1:13">
      <c r="A86" s="4">
        <v>84</v>
      </c>
      <c r="B86" s="5" t="s">
        <v>272</v>
      </c>
      <c r="C86" s="5" t="s">
        <v>273</v>
      </c>
      <c r="D86" s="5" t="s">
        <v>16</v>
      </c>
      <c r="E86" s="5" t="s">
        <v>274</v>
      </c>
      <c r="F86" s="5">
        <f t="shared" si="8"/>
        <v>36.875</v>
      </c>
      <c r="G86" s="5">
        <v>85.6</v>
      </c>
      <c r="H86" s="5">
        <f t="shared" si="11"/>
        <v>42.8</v>
      </c>
      <c r="I86" s="5">
        <f t="shared" si="9"/>
        <v>79.675</v>
      </c>
      <c r="J86" s="5">
        <v>2</v>
      </c>
      <c r="K86" s="5" t="s">
        <v>141</v>
      </c>
      <c r="L86" s="5" t="s">
        <v>271</v>
      </c>
      <c r="M86" s="5" t="s">
        <v>20</v>
      </c>
    </row>
    <row r="87" ht="24" customHeight="1" spans="1:13">
      <c r="A87" s="4">
        <v>85</v>
      </c>
      <c r="B87" s="5" t="s">
        <v>275</v>
      </c>
      <c r="C87" s="5" t="s">
        <v>276</v>
      </c>
      <c r="D87" s="5" t="s">
        <v>16</v>
      </c>
      <c r="E87" s="5" t="s">
        <v>133</v>
      </c>
      <c r="F87" s="5">
        <f t="shared" si="8"/>
        <v>36.3</v>
      </c>
      <c r="G87" s="5">
        <v>86.2</v>
      </c>
      <c r="H87" s="5">
        <f t="shared" si="11"/>
        <v>43.1</v>
      </c>
      <c r="I87" s="5">
        <f t="shared" si="9"/>
        <v>79.4</v>
      </c>
      <c r="J87" s="5">
        <v>3</v>
      </c>
      <c r="K87" s="5" t="s">
        <v>141</v>
      </c>
      <c r="L87" s="5" t="s">
        <v>271</v>
      </c>
      <c r="M87" s="5" t="s">
        <v>20</v>
      </c>
    </row>
    <row r="88" ht="24" customHeight="1" spans="1:13">
      <c r="A88" s="4">
        <v>86</v>
      </c>
      <c r="B88" s="5" t="s">
        <v>277</v>
      </c>
      <c r="C88" s="5" t="s">
        <v>278</v>
      </c>
      <c r="D88" s="5" t="s">
        <v>16</v>
      </c>
      <c r="E88" s="5" t="s">
        <v>279</v>
      </c>
      <c r="F88" s="5">
        <f t="shared" si="8"/>
        <v>40.825</v>
      </c>
      <c r="G88" s="5">
        <v>90</v>
      </c>
      <c r="H88" s="5">
        <f t="shared" si="11"/>
        <v>45</v>
      </c>
      <c r="I88" s="5">
        <f t="shared" si="9"/>
        <v>85.825</v>
      </c>
      <c r="J88" s="5">
        <v>1</v>
      </c>
      <c r="K88" s="5" t="s">
        <v>18</v>
      </c>
      <c r="L88" s="5" t="s">
        <v>280</v>
      </c>
      <c r="M88" s="5" t="s">
        <v>281</v>
      </c>
    </row>
    <row r="89" ht="24" customHeight="1" spans="1:13">
      <c r="A89" s="4">
        <v>87</v>
      </c>
      <c r="B89" s="5" t="s">
        <v>282</v>
      </c>
      <c r="C89" s="5" t="s">
        <v>283</v>
      </c>
      <c r="D89" s="5" t="s">
        <v>16</v>
      </c>
      <c r="E89" s="5" t="s">
        <v>284</v>
      </c>
      <c r="F89" s="5">
        <f t="shared" si="8"/>
        <v>30.325</v>
      </c>
      <c r="G89" s="5">
        <v>88.6</v>
      </c>
      <c r="H89" s="5">
        <f t="shared" si="11"/>
        <v>44.3</v>
      </c>
      <c r="I89" s="5">
        <f t="shared" si="9"/>
        <v>74.625</v>
      </c>
      <c r="J89" s="5">
        <v>2</v>
      </c>
      <c r="K89" s="5" t="s">
        <v>18</v>
      </c>
      <c r="L89" s="5" t="s">
        <v>280</v>
      </c>
      <c r="M89" s="5" t="s">
        <v>281</v>
      </c>
    </row>
    <row r="90" ht="24" customHeight="1" spans="1:13">
      <c r="A90" s="4">
        <v>88</v>
      </c>
      <c r="B90" s="5" t="s">
        <v>285</v>
      </c>
      <c r="C90" s="5" t="s">
        <v>286</v>
      </c>
      <c r="D90" s="5" t="s">
        <v>16</v>
      </c>
      <c r="E90" s="5" t="s">
        <v>287</v>
      </c>
      <c r="F90" s="5">
        <f t="shared" si="8"/>
        <v>26.7</v>
      </c>
      <c r="G90" s="5" t="s">
        <v>46</v>
      </c>
      <c r="H90" s="5"/>
      <c r="I90" s="5">
        <f t="shared" si="9"/>
        <v>26.7</v>
      </c>
      <c r="J90" s="5">
        <v>3</v>
      </c>
      <c r="K90" s="5" t="s">
        <v>18</v>
      </c>
      <c r="L90" s="5" t="s">
        <v>280</v>
      </c>
      <c r="M90" s="5" t="s">
        <v>281</v>
      </c>
    </row>
  </sheetData>
  <mergeCells count="1">
    <mergeCell ref="B1:M1"/>
  </mergeCells>
  <pageMargins left="0.751388888888889" right="0.751388888888889" top="1" bottom="1" header="0.5" footer="0.5"/>
  <pageSetup paperSize="9" scale="58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浮云</cp:lastModifiedBy>
  <dcterms:created xsi:type="dcterms:W3CDTF">2026-06-28T01:36:00Z</dcterms:created>
  <dcterms:modified xsi:type="dcterms:W3CDTF">2026-06-28T01:40:41Z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979445B908464021B3363341644E1C3A_11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