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780"/>
  </bookViews>
  <sheets>
    <sheet name="Sheet1" sheetId="1" r:id="rId1"/>
  </sheets>
  <definedNames>
    <definedName name="_xlnm._FilterDatabase" localSheetId="0" hidden="1">Sheet1!$A$3:$L$248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<sst xmlns="http://schemas.openxmlformats.org/spreadsheetml/2006/main" count="1252" uniqueCount="681">
  <si>
    <t>附件：</t>
  </si>
  <si>
    <t>2025年来凤县事业单位统一公开招聘工作人员面试成绩及总成绩</t>
  </si>
  <si>
    <t>序号</t>
  </si>
  <si>
    <t>岗位代码</t>
  </si>
  <si>
    <t>岗位名称</t>
  </si>
  <si>
    <t>招聘单位</t>
  </si>
  <si>
    <t>姓名</t>
  </si>
  <si>
    <t>准考证号</t>
  </si>
  <si>
    <t>岗位招聘人数</t>
  </si>
  <si>
    <t>笔试成绩</t>
  </si>
  <si>
    <t>面试成绩</t>
  </si>
  <si>
    <t>总成绩</t>
  </si>
  <si>
    <t>岗位内排名</t>
  </si>
  <si>
    <t>备注</t>
  </si>
  <si>
    <t>14228008002001001</t>
  </si>
  <si>
    <t>西医临床医生</t>
  </si>
  <si>
    <t>来凤县翔凤镇卫生院</t>
  </si>
  <si>
    <t>杨红</t>
  </si>
  <si>
    <t>5242280800428</t>
  </si>
  <si>
    <t>罗朝聪</t>
  </si>
  <si>
    <t>5242280801425</t>
  </si>
  <si>
    <t>周星宇</t>
  </si>
  <si>
    <t>5242280802711</t>
  </si>
  <si>
    <t>14228008002002001</t>
  </si>
  <si>
    <t>临床护士</t>
  </si>
  <si>
    <t>来凤县绿水镇卫生院</t>
  </si>
  <si>
    <t>杨慧</t>
  </si>
  <si>
    <t>5442280901711</t>
  </si>
  <si>
    <t>田琼枝</t>
  </si>
  <si>
    <t>5442280903811</t>
  </si>
  <si>
    <t>尚凌竹</t>
  </si>
  <si>
    <t>5442280900223</t>
  </si>
  <si>
    <t>14228008002003001</t>
  </si>
  <si>
    <t>来凤县漫水乡民族卫生院</t>
  </si>
  <si>
    <t>伍雪琴</t>
  </si>
  <si>
    <t>5442280902308</t>
  </si>
  <si>
    <t>虞雪慧</t>
  </si>
  <si>
    <t>5442280902425</t>
  </si>
  <si>
    <t>向铃芝</t>
  </si>
  <si>
    <t>5442280900422</t>
  </si>
  <si>
    <t>14228008002003002</t>
  </si>
  <si>
    <t>田雨苗</t>
  </si>
  <si>
    <t>5242280800504</t>
  </si>
  <si>
    <t>廖大凯</t>
  </si>
  <si>
    <t>5242280800323</t>
  </si>
  <si>
    <t>明文涛</t>
  </si>
  <si>
    <t>5242280803025</t>
  </si>
  <si>
    <t>14228008002004001</t>
  </si>
  <si>
    <t>来凤县百福司镇中心卫生院</t>
  </si>
  <si>
    <t>谭妮</t>
  </si>
  <si>
    <t>5442280901024</t>
  </si>
  <si>
    <t>陈权霖</t>
  </si>
  <si>
    <t>5442280902702</t>
  </si>
  <si>
    <t>丁效敏</t>
  </si>
  <si>
    <t>5442280903825</t>
  </si>
  <si>
    <t>14228008002006001</t>
  </si>
  <si>
    <t>来凤县大河镇卫生院</t>
  </si>
  <si>
    <t>马越</t>
  </si>
  <si>
    <t>5442280904615</t>
  </si>
  <si>
    <t>樊蕤</t>
  </si>
  <si>
    <t>5442280902026</t>
  </si>
  <si>
    <t>刘鑫红</t>
  </si>
  <si>
    <t>5442280902517</t>
  </si>
  <si>
    <t>14228008002006002</t>
  </si>
  <si>
    <t>中医医生</t>
  </si>
  <si>
    <t>潘涛</t>
  </si>
  <si>
    <t>5142280308628</t>
  </si>
  <si>
    <t>陈俊华</t>
  </si>
  <si>
    <t>5142280308707</t>
  </si>
  <si>
    <t>胡婷</t>
  </si>
  <si>
    <t>5142280308918</t>
  </si>
  <si>
    <t>14228008002006003</t>
  </si>
  <si>
    <t>西医医生</t>
  </si>
  <si>
    <t>王明杰</t>
  </si>
  <si>
    <t>5242280803624</t>
  </si>
  <si>
    <t>晏俊</t>
  </si>
  <si>
    <t>5242280800430</t>
  </si>
  <si>
    <t>彭灵敏</t>
  </si>
  <si>
    <t>5242280802017</t>
  </si>
  <si>
    <t>14228008002007001</t>
  </si>
  <si>
    <t>中西医结合临床医生</t>
  </si>
  <si>
    <t>来凤县革勒车镇卫生院</t>
  </si>
  <si>
    <t>黄晶</t>
  </si>
  <si>
    <t>5142280308526</t>
  </si>
  <si>
    <t>喻倩瑶</t>
  </si>
  <si>
    <t>5142280308611</t>
  </si>
  <si>
    <t>肖午铭</t>
  </si>
  <si>
    <t>5142280308327</t>
  </si>
  <si>
    <t>14228008002008001</t>
  </si>
  <si>
    <t>医疗业务收支核算岗</t>
  </si>
  <si>
    <t>来凤县人民医院</t>
  </si>
  <si>
    <t>向娇</t>
  </si>
  <si>
    <t>2142280307111</t>
  </si>
  <si>
    <t>邓兴安</t>
  </si>
  <si>
    <t>2142280302526</t>
  </si>
  <si>
    <t>李佳</t>
  </si>
  <si>
    <t>2142280304628</t>
  </si>
  <si>
    <t>李娟</t>
  </si>
  <si>
    <t>2142280302829</t>
  </si>
  <si>
    <t>缺考</t>
  </si>
  <si>
    <t>14228008002008002</t>
  </si>
  <si>
    <t>设备科工程技术岗</t>
  </si>
  <si>
    <t>莫文平</t>
  </si>
  <si>
    <t>3142280508804</t>
  </si>
  <si>
    <t>李先超</t>
  </si>
  <si>
    <t>3142280510911</t>
  </si>
  <si>
    <t>张杨</t>
  </si>
  <si>
    <t>3142280509407</t>
  </si>
  <si>
    <t>唐允</t>
  </si>
  <si>
    <t>3142280510028</t>
  </si>
  <si>
    <t>14228008002008003</t>
  </si>
  <si>
    <t>网络维护岗</t>
  </si>
  <si>
    <t>刘太林</t>
  </si>
  <si>
    <t>2142280304725</t>
  </si>
  <si>
    <t>安秦</t>
  </si>
  <si>
    <t>2142280306408</t>
  </si>
  <si>
    <t>肖婷</t>
  </si>
  <si>
    <t>2142280302405</t>
  </si>
  <si>
    <t>14228008002008004</t>
  </si>
  <si>
    <t>向玉玲</t>
  </si>
  <si>
    <t>5442280901228</t>
  </si>
  <si>
    <t>刘淼</t>
  </si>
  <si>
    <t>5442280901317</t>
  </si>
  <si>
    <t>陈萍</t>
  </si>
  <si>
    <t>5442280904015</t>
  </si>
  <si>
    <t>14228008002008005</t>
  </si>
  <si>
    <t>临床医生1</t>
  </si>
  <si>
    <t>罗代强</t>
  </si>
  <si>
    <t>5242280800209</t>
  </si>
  <si>
    <t>唐亚</t>
  </si>
  <si>
    <t>5242280801522</t>
  </si>
  <si>
    <t>张逸风</t>
  </si>
  <si>
    <t>5242280802624</t>
  </si>
  <si>
    <t>14228008002008006</t>
  </si>
  <si>
    <t>临床医生2</t>
  </si>
  <si>
    <t>陈银梅</t>
  </si>
  <si>
    <t>5242280802301</t>
  </si>
  <si>
    <t>杨明豪</t>
  </si>
  <si>
    <t>5242280802027</t>
  </si>
  <si>
    <t>杨谊辉</t>
  </si>
  <si>
    <t>5242280803225</t>
  </si>
  <si>
    <t>14228008002009001</t>
  </si>
  <si>
    <t>来凤县中医医院</t>
  </si>
  <si>
    <t>田欣欣</t>
  </si>
  <si>
    <t>2142280308018</t>
  </si>
  <si>
    <t>李婷</t>
  </si>
  <si>
    <t>2142280305408</t>
  </si>
  <si>
    <t>尹玟琪</t>
  </si>
  <si>
    <t>2142280305816</t>
  </si>
  <si>
    <t>14228008002009003</t>
  </si>
  <si>
    <t>中医内科临床医生</t>
  </si>
  <si>
    <t>金爱林</t>
  </si>
  <si>
    <t>5142280308905</t>
  </si>
  <si>
    <t>万荣</t>
  </si>
  <si>
    <t>5142280308309</t>
  </si>
  <si>
    <t>邹森凤</t>
  </si>
  <si>
    <t>5142280308925</t>
  </si>
  <si>
    <t>14228008002009004</t>
  </si>
  <si>
    <t>急诊医学科医生1</t>
  </si>
  <si>
    <t>田世超</t>
  </si>
  <si>
    <t>5142280308308</t>
  </si>
  <si>
    <t>覃力</t>
  </si>
  <si>
    <t>5142280308814</t>
  </si>
  <si>
    <t>孙雨辉</t>
  </si>
  <si>
    <t>5142280308811</t>
  </si>
  <si>
    <t>陈倩</t>
  </si>
  <si>
    <t>5142280308315</t>
  </si>
  <si>
    <t>蒲润</t>
  </si>
  <si>
    <t>5142280308726</t>
  </si>
  <si>
    <t>王仁洋</t>
  </si>
  <si>
    <t>5142280308807</t>
  </si>
  <si>
    <t>14228008002009005</t>
  </si>
  <si>
    <t>急诊医学科医生2</t>
  </si>
  <si>
    <t>彭亚</t>
  </si>
  <si>
    <t>5242280802805</t>
  </si>
  <si>
    <t>段鸿敏</t>
  </si>
  <si>
    <t>5242280802303</t>
  </si>
  <si>
    <t>李士杰</t>
  </si>
  <si>
    <t>5242280800601</t>
  </si>
  <si>
    <t>14228008002009006</t>
  </si>
  <si>
    <t>中医外科临床医生</t>
  </si>
  <si>
    <t>唐世轩</t>
  </si>
  <si>
    <t>5142280308406</t>
  </si>
  <si>
    <t>向宏图</t>
  </si>
  <si>
    <t>5142280308627</t>
  </si>
  <si>
    <t>14228008002009008</t>
  </si>
  <si>
    <t>外科医生</t>
  </si>
  <si>
    <t>谢丹</t>
  </si>
  <si>
    <t>5242280803209</t>
  </si>
  <si>
    <t>田耕畅</t>
  </si>
  <si>
    <t>5242280803412</t>
  </si>
  <si>
    <t>覃译锋</t>
  </si>
  <si>
    <t>5242280801222</t>
  </si>
  <si>
    <t>14228008002009010</t>
  </si>
  <si>
    <t>刘琴</t>
  </si>
  <si>
    <t>5442280901716</t>
  </si>
  <si>
    <t>赵姬</t>
  </si>
  <si>
    <t>5442280900230</t>
  </si>
  <si>
    <t>舒敏</t>
  </si>
  <si>
    <t>5442280902827</t>
  </si>
  <si>
    <t>文露</t>
  </si>
  <si>
    <t>5442280901124</t>
  </si>
  <si>
    <t>李京航</t>
  </si>
  <si>
    <t>5442280903220</t>
  </si>
  <si>
    <t>卢萍</t>
  </si>
  <si>
    <t>5442280903012</t>
  </si>
  <si>
    <t>14228008002009011</t>
  </si>
  <si>
    <t>信息系统运维岗</t>
  </si>
  <si>
    <t>余祥瑞</t>
  </si>
  <si>
    <t>3142280509121</t>
  </si>
  <si>
    <t>李旭</t>
  </si>
  <si>
    <t>3142280510413</t>
  </si>
  <si>
    <t>张力文</t>
  </si>
  <si>
    <t>3142280510227</t>
  </si>
  <si>
    <t>张浡灏</t>
  </si>
  <si>
    <t>3142280505302</t>
  </si>
  <si>
    <t>张浩</t>
  </si>
  <si>
    <t>3142280504207</t>
  </si>
  <si>
    <t>张诗宇</t>
  </si>
  <si>
    <t>3142280508230</t>
  </si>
  <si>
    <t>万豪</t>
  </si>
  <si>
    <t>3142280507520</t>
  </si>
  <si>
    <t>14228008002010001</t>
  </si>
  <si>
    <t>来凤县疾病预防控制中心</t>
  </si>
  <si>
    <t>郭瑶</t>
  </si>
  <si>
    <t>2142280104628</t>
  </si>
  <si>
    <t>张维</t>
  </si>
  <si>
    <t>2142280303226</t>
  </si>
  <si>
    <t>田雪秀</t>
  </si>
  <si>
    <t>2142280302910</t>
  </si>
  <si>
    <t>14228008002010002</t>
  </si>
  <si>
    <t>疾病预防控制岗</t>
  </si>
  <si>
    <t>龚毅</t>
  </si>
  <si>
    <t>5242280801508</t>
  </si>
  <si>
    <t>彭作琴</t>
  </si>
  <si>
    <t>5242280800317</t>
  </si>
  <si>
    <t>王红力</t>
  </si>
  <si>
    <t>5242280800412</t>
  </si>
  <si>
    <t>曾辉</t>
  </si>
  <si>
    <t>5242280801802</t>
  </si>
  <si>
    <t>吴长霖</t>
  </si>
  <si>
    <t>5242280800528</t>
  </si>
  <si>
    <t>吴剑桥</t>
  </si>
  <si>
    <t>5242280800514</t>
  </si>
  <si>
    <t>王小飞</t>
  </si>
  <si>
    <t>5242280800626</t>
  </si>
  <si>
    <t>朱书磊</t>
  </si>
  <si>
    <t>5242280801501</t>
  </si>
  <si>
    <t>杨荔婷</t>
  </si>
  <si>
    <t>5242280800628</t>
  </si>
  <si>
    <t>14228008002011001</t>
  </si>
  <si>
    <t>妇产科护理岗</t>
  </si>
  <si>
    <t>来凤县妇幼保健计划生育服务中心</t>
  </si>
  <si>
    <t>熊清晨</t>
  </si>
  <si>
    <t>5442280902722</t>
  </si>
  <si>
    <t>姚倩</t>
  </si>
  <si>
    <t>5442280903618</t>
  </si>
  <si>
    <t>田红杏</t>
  </si>
  <si>
    <t>5442280901708</t>
  </si>
  <si>
    <t>14228008002011003</t>
  </si>
  <si>
    <t>超声诊断医生</t>
  </si>
  <si>
    <t>陈凡</t>
  </si>
  <si>
    <t>5242280800508</t>
  </si>
  <si>
    <t>向晓小</t>
  </si>
  <si>
    <t>5242280801826</t>
  </si>
  <si>
    <t>14228008002012001</t>
  </si>
  <si>
    <t>政策法规岗</t>
  </si>
  <si>
    <t>来凤县卫生应急物资储备中心</t>
  </si>
  <si>
    <t>黄晓春</t>
  </si>
  <si>
    <t>1142280603728</t>
  </si>
  <si>
    <t>李茜</t>
  </si>
  <si>
    <t>1142280600414</t>
  </si>
  <si>
    <t>叶峻树</t>
  </si>
  <si>
    <t>1142280602204</t>
  </si>
  <si>
    <t>14228008002013002</t>
  </si>
  <si>
    <t>临床医生</t>
  </si>
  <si>
    <t>来凤县中西医结合医院</t>
  </si>
  <si>
    <t>5242280801221</t>
  </si>
  <si>
    <t>覃地平</t>
  </si>
  <si>
    <t>5242280800603</t>
  </si>
  <si>
    <t>彭相云</t>
  </si>
  <si>
    <t>5242280801928</t>
  </si>
  <si>
    <t>14228008003001001</t>
  </si>
  <si>
    <t>全媒体记者1</t>
  </si>
  <si>
    <t>来凤县融媒体中心</t>
  </si>
  <si>
    <t>雷果果</t>
  </si>
  <si>
    <t>2142280306011</t>
  </si>
  <si>
    <t>方文会</t>
  </si>
  <si>
    <t>2142280306007</t>
  </si>
  <si>
    <t>朱煜</t>
  </si>
  <si>
    <t>2142280302901</t>
  </si>
  <si>
    <t>14228008003001002</t>
  </si>
  <si>
    <t>全媒体记者2</t>
  </si>
  <si>
    <t>王静雯</t>
  </si>
  <si>
    <t>2142280307114</t>
  </si>
  <si>
    <t>向明慧</t>
  </si>
  <si>
    <t>2142280300623</t>
  </si>
  <si>
    <t>向星童</t>
  </si>
  <si>
    <t>2142280301412</t>
  </si>
  <si>
    <t>14228008004001001</t>
  </si>
  <si>
    <t>公共资源交易服务岗</t>
  </si>
  <si>
    <t>来凤县公共资源交易中心</t>
  </si>
  <si>
    <t>向一文</t>
  </si>
  <si>
    <t>2142280103714</t>
  </si>
  <si>
    <t>林慧</t>
  </si>
  <si>
    <t>2142280100812</t>
  </si>
  <si>
    <t>谭玉倩</t>
  </si>
  <si>
    <t>2142280105209</t>
  </si>
  <si>
    <t>14228008004002001</t>
  </si>
  <si>
    <t>规划技术岗</t>
  </si>
  <si>
    <t>来凤县政策研究中心</t>
  </si>
  <si>
    <t>刘铭</t>
  </si>
  <si>
    <t>3142280508717</t>
  </si>
  <si>
    <t>曾欢悦</t>
  </si>
  <si>
    <t>3142280509607</t>
  </si>
  <si>
    <t>杨琴</t>
  </si>
  <si>
    <t>3142280504928</t>
  </si>
  <si>
    <t>14228008004003001</t>
  </si>
  <si>
    <t>公共检测岗</t>
  </si>
  <si>
    <t>来凤县公共检验检测中心</t>
  </si>
  <si>
    <t>陈锦华</t>
  </si>
  <si>
    <t>3142280507615</t>
  </si>
  <si>
    <t>洪建华</t>
  </si>
  <si>
    <t>3142280508402</t>
  </si>
  <si>
    <t>谭晶</t>
  </si>
  <si>
    <t>3142280504418</t>
  </si>
  <si>
    <t>14228008006001001</t>
  </si>
  <si>
    <t>理论研究岗</t>
  </si>
  <si>
    <t>中共来凤县委理论信息中心</t>
  </si>
  <si>
    <t>刘亦琳</t>
  </si>
  <si>
    <t>1142280213811</t>
  </si>
  <si>
    <t>潘高锋</t>
  </si>
  <si>
    <t>1142280212216</t>
  </si>
  <si>
    <t>李盼</t>
  </si>
  <si>
    <t>1142280215615</t>
  </si>
  <si>
    <t>14228008006002001</t>
  </si>
  <si>
    <t>综合业务岗</t>
  </si>
  <si>
    <t>来凤县新时代文明实践指导中心</t>
  </si>
  <si>
    <t>李梓</t>
  </si>
  <si>
    <t>1142280214016</t>
  </si>
  <si>
    <t>王婷</t>
  </si>
  <si>
    <t>1142280213407</t>
  </si>
  <si>
    <t>刘格菲</t>
  </si>
  <si>
    <t>1142280208205</t>
  </si>
  <si>
    <t>14228008006002002</t>
  </si>
  <si>
    <t>信息技术岗</t>
  </si>
  <si>
    <t>唐佳艺</t>
  </si>
  <si>
    <t>3142280509929</t>
  </si>
  <si>
    <t>贺曌</t>
  </si>
  <si>
    <t>3142280506210</t>
  </si>
  <si>
    <t>杨楷</t>
  </si>
  <si>
    <t>3142280505923</t>
  </si>
  <si>
    <t>14228008007001001</t>
  </si>
  <si>
    <t>综合管理岗</t>
  </si>
  <si>
    <t>来凤县社会治安综合治理中心</t>
  </si>
  <si>
    <t>高天一</t>
  </si>
  <si>
    <t>3142280504316</t>
  </si>
  <si>
    <t>谭琴琴</t>
  </si>
  <si>
    <t>3142280506902</t>
  </si>
  <si>
    <t>黄学韵</t>
  </si>
  <si>
    <t>3142280506926</t>
  </si>
  <si>
    <t>14228008008001001</t>
  </si>
  <si>
    <t>来凤县营商环境发展促进中心</t>
  </si>
  <si>
    <t>李柯慧</t>
  </si>
  <si>
    <t>1142280214115</t>
  </si>
  <si>
    <t>龚艺</t>
  </si>
  <si>
    <t>1142280212814</t>
  </si>
  <si>
    <t>黄坤艺</t>
  </si>
  <si>
    <t>1142280211405</t>
  </si>
  <si>
    <t>14228008009001001</t>
  </si>
  <si>
    <t>来凤县科学技术情报所</t>
  </si>
  <si>
    <t>1142280213101</t>
  </si>
  <si>
    <t>邓欢</t>
  </si>
  <si>
    <t>1142280208616</t>
  </si>
  <si>
    <t>张盼</t>
  </si>
  <si>
    <t>1142280214311</t>
  </si>
  <si>
    <t>雷小红</t>
  </si>
  <si>
    <t>1142280212312</t>
  </si>
  <si>
    <t>14228008010001001</t>
  </si>
  <si>
    <t>民族事务岗</t>
  </si>
  <si>
    <t>来凤县民族事务管理服务中心</t>
  </si>
  <si>
    <t>廖苓利</t>
  </si>
  <si>
    <t>1142280213317</t>
  </si>
  <si>
    <t>刘德炅</t>
  </si>
  <si>
    <t>1142280215123</t>
  </si>
  <si>
    <t>陈淑</t>
  </si>
  <si>
    <t>1142280207816</t>
  </si>
  <si>
    <t>14228008012001001</t>
  </si>
  <si>
    <t>公证员</t>
  </si>
  <si>
    <t>来凤县公证处</t>
  </si>
  <si>
    <t>黄姣</t>
  </si>
  <si>
    <t>2142280301118</t>
  </si>
  <si>
    <t>张琴</t>
  </si>
  <si>
    <t>2142280307317</t>
  </si>
  <si>
    <t>杨诗雨</t>
  </si>
  <si>
    <t>2142280306727</t>
  </si>
  <si>
    <t>马宏权</t>
  </si>
  <si>
    <t>2142280304417</t>
  </si>
  <si>
    <t>14228008012002001</t>
  </si>
  <si>
    <t>法律服务岗</t>
  </si>
  <si>
    <t>来凤县行政复议中心</t>
  </si>
  <si>
    <t>朱丹妮</t>
  </si>
  <si>
    <t>2142280303326</t>
  </si>
  <si>
    <t>吴星霖</t>
  </si>
  <si>
    <t>2142280307302</t>
  </si>
  <si>
    <t>张胜男</t>
  </si>
  <si>
    <t>2142280303312</t>
  </si>
  <si>
    <t>庞琴</t>
  </si>
  <si>
    <t>2142280302615</t>
  </si>
  <si>
    <t>14228008013001001</t>
  </si>
  <si>
    <t>来凤县国有资产管理中心</t>
  </si>
  <si>
    <t>向磊</t>
  </si>
  <si>
    <t>3142280509323</t>
  </si>
  <si>
    <t>杨佩琼</t>
  </si>
  <si>
    <t>3142280510508</t>
  </si>
  <si>
    <t>黄锦杉</t>
  </si>
  <si>
    <t>3142280506715</t>
  </si>
  <si>
    <t>自动放弃</t>
  </si>
  <si>
    <t>14228008014001002</t>
  </si>
  <si>
    <t>乡村规划岗</t>
  </si>
  <si>
    <t>来凤县绿水镇自然资源和规划所</t>
  </si>
  <si>
    <t>向建升</t>
  </si>
  <si>
    <t>3142280508811</t>
  </si>
  <si>
    <t>李全明</t>
  </si>
  <si>
    <t>3142280506018</t>
  </si>
  <si>
    <t>李磊</t>
  </si>
  <si>
    <t>3142280505630</t>
  </si>
  <si>
    <t>14228008014002001</t>
  </si>
  <si>
    <t>城乡规划岗</t>
  </si>
  <si>
    <t>来凤县城乡规划服务中心</t>
  </si>
  <si>
    <t>张芳</t>
  </si>
  <si>
    <t>3142280504601</t>
  </si>
  <si>
    <t>谭颖</t>
  </si>
  <si>
    <t>3142280511219</t>
  </si>
  <si>
    <t>杨心仪</t>
  </si>
  <si>
    <t>3142280508421</t>
  </si>
  <si>
    <t>陈黎冰</t>
  </si>
  <si>
    <t>3142280506406</t>
  </si>
  <si>
    <t>14228008014003003</t>
  </si>
  <si>
    <t>来凤县自然资源保护和权益维护中心</t>
  </si>
  <si>
    <t>盛峰源</t>
  </si>
  <si>
    <t>1142280210324</t>
  </si>
  <si>
    <t>胡良</t>
  </si>
  <si>
    <t>1142280208705</t>
  </si>
  <si>
    <t>陈静</t>
  </si>
  <si>
    <t>1142280206830</t>
  </si>
  <si>
    <t>14228008015001001</t>
  </si>
  <si>
    <t>项目资金管理岗</t>
  </si>
  <si>
    <t>来凤县公路事业发展中心</t>
  </si>
  <si>
    <t>覃文鑫</t>
  </si>
  <si>
    <t>2142280307328</t>
  </si>
  <si>
    <t>杨爽</t>
  </si>
  <si>
    <t>2142280304726</t>
  </si>
  <si>
    <t>刘思怡</t>
  </si>
  <si>
    <t>2142280306322</t>
  </si>
  <si>
    <t>邓琬琳</t>
  </si>
  <si>
    <t>2142280307409</t>
  </si>
  <si>
    <t>14228008015001002</t>
  </si>
  <si>
    <t>黄伟</t>
  </si>
  <si>
    <t>1142280215405</t>
  </si>
  <si>
    <t>谭智薇</t>
  </si>
  <si>
    <t>1142280209320</t>
  </si>
  <si>
    <t>向志丰</t>
  </si>
  <si>
    <t>1142280213411</t>
  </si>
  <si>
    <t>14228008015002001</t>
  </si>
  <si>
    <t>道路桥梁技术岗</t>
  </si>
  <si>
    <t>来凤县农村公路事业发展中心</t>
  </si>
  <si>
    <t>吴保君</t>
  </si>
  <si>
    <t>3142280505030</t>
  </si>
  <si>
    <t>胡鎏</t>
  </si>
  <si>
    <t>3142280509214</t>
  </si>
  <si>
    <t>尹炟</t>
  </si>
  <si>
    <t>3142280508807</t>
  </si>
  <si>
    <t>14228008016001001</t>
  </si>
  <si>
    <t>来凤县农村土地承包经营纠纷调解仲裁庭</t>
  </si>
  <si>
    <t>段婷</t>
  </si>
  <si>
    <t>2142280303313</t>
  </si>
  <si>
    <t>易蜜蜜</t>
  </si>
  <si>
    <t>2142280306422</t>
  </si>
  <si>
    <t>代琪琪</t>
  </si>
  <si>
    <t>2142280302124</t>
  </si>
  <si>
    <t>14228008016002001</t>
  </si>
  <si>
    <t>畜牧兽医服务岗</t>
  </si>
  <si>
    <t>来凤县畜牧兽医服务中心</t>
  </si>
  <si>
    <t>王海宇</t>
  </si>
  <si>
    <t>3142280509012</t>
  </si>
  <si>
    <t>谭怡涵</t>
  </si>
  <si>
    <t>3142280507108</t>
  </si>
  <si>
    <t>龙依婷</t>
  </si>
  <si>
    <t>3142280506417</t>
  </si>
  <si>
    <t>14228008017001001</t>
  </si>
  <si>
    <t>来凤县政府投资项目审计中心</t>
  </si>
  <si>
    <t>许若璇</t>
  </si>
  <si>
    <t>2142280304525</t>
  </si>
  <si>
    <t>陈月婷</t>
  </si>
  <si>
    <t>2142280304919</t>
  </si>
  <si>
    <t>刘鑫</t>
  </si>
  <si>
    <t>2142280302822</t>
  </si>
  <si>
    <t>14228008018001001</t>
  </si>
  <si>
    <t>监督管理岗</t>
  </si>
  <si>
    <t>来凤县市场监督管理局信息中心</t>
  </si>
  <si>
    <t>张林</t>
  </si>
  <si>
    <t>1142280213420</t>
  </si>
  <si>
    <t>鲁懿</t>
  </si>
  <si>
    <t>1142280216011</t>
  </si>
  <si>
    <t>唐芳</t>
  </si>
  <si>
    <t>1142280210014</t>
  </si>
  <si>
    <t>14228008018001002</t>
  </si>
  <si>
    <t>信息维护岗</t>
  </si>
  <si>
    <t>张杰</t>
  </si>
  <si>
    <t>2142280305603</t>
  </si>
  <si>
    <t>向天宇</t>
  </si>
  <si>
    <t>2142280305728</t>
  </si>
  <si>
    <t>向金康</t>
  </si>
  <si>
    <t>2142280302703</t>
  </si>
  <si>
    <t>14228008019001001</t>
  </si>
  <si>
    <t>计算机应用岗</t>
  </si>
  <si>
    <t>来凤县社情民意调查中心</t>
  </si>
  <si>
    <t>向秋杭</t>
  </si>
  <si>
    <t>3142280508320</t>
  </si>
  <si>
    <t>吴章航</t>
  </si>
  <si>
    <t>3142280509703</t>
  </si>
  <si>
    <t>谢昌浩</t>
  </si>
  <si>
    <t>3142280511029</t>
  </si>
  <si>
    <t>14228008019001002</t>
  </si>
  <si>
    <t>统计业务岗</t>
  </si>
  <si>
    <t>叶婧</t>
  </si>
  <si>
    <t>1142280209516</t>
  </si>
  <si>
    <t>刘芷君</t>
  </si>
  <si>
    <t>1142280208811</t>
  </si>
  <si>
    <t>赵洁</t>
  </si>
  <si>
    <t>1142280211604</t>
  </si>
  <si>
    <t>14228008020001001</t>
  </si>
  <si>
    <t>来凤县行政审批服务中心</t>
  </si>
  <si>
    <t>李可心</t>
  </si>
  <si>
    <t>1142280208825</t>
  </si>
  <si>
    <t>田春梅</t>
  </si>
  <si>
    <t>1142280212926</t>
  </si>
  <si>
    <t>陈民慧</t>
  </si>
  <si>
    <t>1142280214023</t>
  </si>
  <si>
    <t>14228008020001002</t>
  </si>
  <si>
    <t>谢羽霏</t>
  </si>
  <si>
    <t>1142280209316</t>
  </si>
  <si>
    <t>张洁辉</t>
  </si>
  <si>
    <t>1142280207230</t>
  </si>
  <si>
    <t>郭心怡</t>
  </si>
  <si>
    <t>1142280213630</t>
  </si>
  <si>
    <t>14228008021001001</t>
  </si>
  <si>
    <t>林业技术服务岗</t>
  </si>
  <si>
    <t>来凤县团结桥木材检查站</t>
  </si>
  <si>
    <t>覃玉海</t>
  </si>
  <si>
    <t>3142280506327</t>
  </si>
  <si>
    <t>郭馨</t>
  </si>
  <si>
    <t>3142280509025</t>
  </si>
  <si>
    <t>刘慧</t>
  </si>
  <si>
    <t>3142280504919</t>
  </si>
  <si>
    <t>14228008022001001</t>
  </si>
  <si>
    <t>法律研究岗</t>
  </si>
  <si>
    <t>来凤县非公有制企业投诉服务中心</t>
  </si>
  <si>
    <t>董启炼</t>
  </si>
  <si>
    <t>2142280306917</t>
  </si>
  <si>
    <t>陈璐</t>
  </si>
  <si>
    <t>2142280305414</t>
  </si>
  <si>
    <t>李苗</t>
  </si>
  <si>
    <t>2142280307024</t>
  </si>
  <si>
    <t>14228008023001001</t>
  </si>
  <si>
    <t>经济发展岗</t>
  </si>
  <si>
    <t>来凤经济开发区招商引资服务中心</t>
  </si>
  <si>
    <t>卢海锋</t>
  </si>
  <si>
    <t>1142280214221</t>
  </si>
  <si>
    <t>宋宇</t>
  </si>
  <si>
    <t>1142280214706</t>
  </si>
  <si>
    <t>黄淼</t>
  </si>
  <si>
    <t>1142280211308</t>
  </si>
  <si>
    <t>14228008024001001</t>
  </si>
  <si>
    <t>安全检查岗</t>
  </si>
  <si>
    <t>来凤县建设工程安全监督站</t>
  </si>
  <si>
    <t>何良峰</t>
  </si>
  <si>
    <t>3142280505820</t>
  </si>
  <si>
    <t>刘月月</t>
  </si>
  <si>
    <t>3142280508628</t>
  </si>
  <si>
    <t>黄榉</t>
  </si>
  <si>
    <t>3142280505722</t>
  </si>
  <si>
    <t>14228008024002001</t>
  </si>
  <si>
    <t>质量检查岗</t>
  </si>
  <si>
    <t>来凤县建设工程质量监督站</t>
  </si>
  <si>
    <t>尹玉青</t>
  </si>
  <si>
    <t>3142280504629</t>
  </si>
  <si>
    <t>郑岭</t>
  </si>
  <si>
    <t>3142280504404</t>
  </si>
  <si>
    <t>向开</t>
  </si>
  <si>
    <t>3142280511225</t>
  </si>
  <si>
    <t>14228008025001001</t>
  </si>
  <si>
    <t>群众文化岗</t>
  </si>
  <si>
    <t>来凤县文化馆</t>
  </si>
  <si>
    <t>林思云</t>
  </si>
  <si>
    <t>2142280301913</t>
  </si>
  <si>
    <t>杨青山</t>
  </si>
  <si>
    <t>2142280308130</t>
  </si>
  <si>
    <t>谌莉林</t>
  </si>
  <si>
    <t>2142280300702</t>
  </si>
  <si>
    <t>14228008026001001</t>
  </si>
  <si>
    <t>来凤县绿水镇党群服务中心</t>
  </si>
  <si>
    <t>颜彧</t>
  </si>
  <si>
    <t>1142280602308</t>
  </si>
  <si>
    <t>向冠华</t>
  </si>
  <si>
    <t>1142280604227</t>
  </si>
  <si>
    <t>简承成</t>
  </si>
  <si>
    <t>1142280603628</t>
  </si>
  <si>
    <t>14228008027001001</t>
  </si>
  <si>
    <t>来凤县漫水乡党群服务中心</t>
  </si>
  <si>
    <t>陈勤勤</t>
  </si>
  <si>
    <t>1142280600627</t>
  </si>
  <si>
    <t>张源鑫</t>
  </si>
  <si>
    <t>1142280602105</t>
  </si>
  <si>
    <t>张自强</t>
  </si>
  <si>
    <t>1142280601609</t>
  </si>
  <si>
    <t>14228008027002001</t>
  </si>
  <si>
    <t>来凤县漫水乡农业农村服务中心</t>
  </si>
  <si>
    <t>赵瑞杰</t>
  </si>
  <si>
    <t>1142280604305</t>
  </si>
  <si>
    <t>余桦</t>
  </si>
  <si>
    <t>1142280602629</t>
  </si>
  <si>
    <t>任薪元</t>
  </si>
  <si>
    <t>1142280600404</t>
  </si>
  <si>
    <t>14228008028001001</t>
  </si>
  <si>
    <t>来凤县百福司镇党群服务中心</t>
  </si>
  <si>
    <t>谭子重</t>
  </si>
  <si>
    <t>1142280603126</t>
  </si>
  <si>
    <t>金野</t>
  </si>
  <si>
    <t>1142280602222</t>
  </si>
  <si>
    <t>孙健</t>
  </si>
  <si>
    <t>1142280602714</t>
  </si>
  <si>
    <t>14228008028002001</t>
  </si>
  <si>
    <t>水利管理服务岗</t>
  </si>
  <si>
    <t>来凤县百福司镇农业农村服务中心</t>
  </si>
  <si>
    <t>张发迅</t>
  </si>
  <si>
    <t>3142280506923</t>
  </si>
  <si>
    <t>田清华</t>
  </si>
  <si>
    <t>3142280504216</t>
  </si>
  <si>
    <t>向代伟</t>
  </si>
  <si>
    <t>3142280505815</t>
  </si>
  <si>
    <t>14228008029001001</t>
  </si>
  <si>
    <t>来凤县三胡乡党群服务中心</t>
  </si>
  <si>
    <t>许宏令</t>
  </si>
  <si>
    <t>1142280601122</t>
  </si>
  <si>
    <t>蒋紫怡</t>
  </si>
  <si>
    <t>1142280602602</t>
  </si>
  <si>
    <t>田燊林</t>
  </si>
  <si>
    <t>1142280603230</t>
  </si>
  <si>
    <t>14228008029002001</t>
  </si>
  <si>
    <t>农业综合服务岗</t>
  </si>
  <si>
    <t>来凤县三胡乡农业农村服务中心</t>
  </si>
  <si>
    <t>龚一真</t>
  </si>
  <si>
    <t>3142280511413</t>
  </si>
  <si>
    <t>刘星</t>
  </si>
  <si>
    <t>3142280505615</t>
  </si>
  <si>
    <t>马丽</t>
  </si>
  <si>
    <t>3142280510302</t>
  </si>
  <si>
    <t>陈博伦</t>
  </si>
  <si>
    <t>3142280505323</t>
  </si>
  <si>
    <t>彭月香</t>
  </si>
  <si>
    <t>3142280508007</t>
  </si>
  <si>
    <t>刘澳</t>
  </si>
  <si>
    <t>3142280508306</t>
  </si>
  <si>
    <t>14228008030001001</t>
  </si>
  <si>
    <t>拥军优属权益维护岗</t>
  </si>
  <si>
    <t>来凤县革勒车镇党群服务中心</t>
  </si>
  <si>
    <t>孙娇</t>
  </si>
  <si>
    <t>1142280601704</t>
  </si>
  <si>
    <t>黄香赐</t>
  </si>
  <si>
    <t>1142280601004</t>
  </si>
  <si>
    <t>黄怡堃</t>
  </si>
  <si>
    <t>1142280604306</t>
  </si>
  <si>
    <t>14228008030002001</t>
  </si>
  <si>
    <t>综合服务岗</t>
  </si>
  <si>
    <t>来凤县革勒车镇农业农村服务中心</t>
  </si>
  <si>
    <t>周树芳</t>
  </si>
  <si>
    <t>3142280506609</t>
  </si>
  <si>
    <t>张梦</t>
  </si>
  <si>
    <t>3142280511505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</si>
</sst>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3" xfId="0" applyBorder="1" applyAlignment="1" quotePrefix="1">
      <alignment horizontal="center" vertical="center" wrapText="1"/>
    </xf>
    <xf numFmtId="0" fontId="0" fillId="2" borderId="3" xfId="0" applyFill="1" applyBorder="1" applyAlignment="1" quotePrefix="1">
      <alignment horizontal="center" vertical="center" wrapText="1"/>
    </xf>
    <xf numFmtId="0" fontId="0" fillId="0" borderId="3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8"/>
  <sheetViews>
    <sheetView tabSelected="1" workbookViewId="0">
      <pane ySplit="3" topLeftCell="A4" activePane="bottomLeft" state="frozen"/>
      <selection/>
      <selection pane="bottomLeft" activeCell="O22" sqref="O22"/>
    </sheetView>
  </sheetViews>
  <sheetFormatPr defaultColWidth="9" defaultRowHeight="13.5"/>
  <cols>
    <col min="1" max="1" width="6.75833333333333" style="5" customWidth="1"/>
    <col min="2" max="2" width="20.625" style="6" customWidth="1"/>
    <col min="3" max="3" width="16.625" style="5" customWidth="1"/>
    <col min="4" max="4" width="26.625" style="5" customWidth="1"/>
    <col min="5" max="5" width="18.375" style="5" customWidth="1"/>
    <col min="6" max="6" width="15.2583333333333" style="5" customWidth="1"/>
    <col min="7" max="7" width="8" style="5" customWidth="1"/>
    <col min="8" max="8" width="13.5" style="7" customWidth="1"/>
    <col min="9" max="9" width="11.25" style="8" customWidth="1"/>
    <col min="10" max="10" width="12.375" style="7" customWidth="1"/>
    <col min="11" max="12" width="9" style="6"/>
    <col min="13" max="16384" width="9" style="5"/>
  </cols>
  <sheetData>
    <row r="1" ht="19" customHeight="1" spans="1:12">
      <c r="A1" s="9" t="s">
        <v>0</v>
      </c>
      <c r="B1" s="10"/>
      <c r="C1" s="10"/>
      <c r="D1" s="10"/>
      <c r="E1" s="10"/>
      <c r="F1" s="10"/>
      <c r="G1" s="10"/>
      <c r="H1" s="11"/>
      <c r="I1" s="31"/>
      <c r="J1" s="11"/>
      <c r="K1" s="10"/>
      <c r="L1" s="10"/>
    </row>
    <row r="2" s="1" customFormat="1" ht="30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32"/>
      <c r="J2" s="12"/>
      <c r="K2" s="12"/>
      <c r="L2" s="12"/>
    </row>
    <row r="3" s="2" customFormat="1" ht="35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7" t="s">
        <v>9</v>
      </c>
      <c r="I3" s="33" t="s">
        <v>10</v>
      </c>
      <c r="J3" s="17" t="s">
        <v>11</v>
      </c>
      <c r="K3" s="34" t="s">
        <v>12</v>
      </c>
      <c r="L3" s="13" t="s">
        <v>13</v>
      </c>
    </row>
    <row r="4" ht="28" customHeight="1" spans="1:12">
      <c r="A4" s="18">
        <v>1</v>
      </c>
      <c r="B4" s="19" t="s">
        <v>14</v>
      </c>
      <c r="C4" s="19" t="s">
        <v>15</v>
      </c>
      <c r="D4" s="19" t="s">
        <v>16</v>
      </c>
      <c r="E4" s="20" t="s">
        <v>17</v>
      </c>
      <c r="F4" s="19" t="s">
        <v>18</v>
      </c>
      <c r="G4" s="21">
        <v>1</v>
      </c>
      <c r="H4" s="22">
        <v>59.9</v>
      </c>
      <c r="I4" s="35">
        <v>80.32</v>
      </c>
      <c r="J4" s="36">
        <f>H4*0.4+I4*0.6</f>
        <v>72.152</v>
      </c>
      <c r="K4" s="37">
        <f>_xlfn.RANK.EQ(J4,$J$4:$J$6,0)</f>
        <v>1</v>
      </c>
      <c r="L4" s="37"/>
    </row>
    <row r="5" ht="28" customHeight="1" spans="1:12">
      <c r="A5" s="18">
        <v>2</v>
      </c>
      <c r="B5" s="19" t="s">
        <v>14</v>
      </c>
      <c r="C5" s="19" t="s">
        <v>15</v>
      </c>
      <c r="D5" s="19" t="s">
        <v>16</v>
      </c>
      <c r="E5" s="20" t="s">
        <v>19</v>
      </c>
      <c r="F5" s="19" t="s">
        <v>20</v>
      </c>
      <c r="G5" s="21">
        <v>1</v>
      </c>
      <c r="H5" s="22">
        <v>53.6333333333333</v>
      </c>
      <c r="I5" s="35">
        <v>78.6</v>
      </c>
      <c r="J5" s="36">
        <f>H5*0.4+I5*0.6</f>
        <v>68.6133333333333</v>
      </c>
      <c r="K5" s="37">
        <f>_xlfn.RANK.EQ(J5,$J$4:$J$6,0)</f>
        <v>2</v>
      </c>
      <c r="L5" s="38"/>
    </row>
    <row r="6" ht="28" customHeight="1" spans="1:12">
      <c r="A6" s="18">
        <v>3</v>
      </c>
      <c r="B6" s="19" t="s">
        <v>14</v>
      </c>
      <c r="C6" s="19" t="s">
        <v>15</v>
      </c>
      <c r="D6" s="19" t="s">
        <v>16</v>
      </c>
      <c r="E6" s="20" t="s">
        <v>21</v>
      </c>
      <c r="F6" s="19" t="s">
        <v>22</v>
      </c>
      <c r="G6" s="21">
        <v>1</v>
      </c>
      <c r="H6" s="22">
        <v>54.5333333333333</v>
      </c>
      <c r="I6" s="35">
        <v>63.82</v>
      </c>
      <c r="J6" s="36">
        <f>H6*0.4+I6*0.6</f>
        <v>60.1053333333333</v>
      </c>
      <c r="K6" s="37">
        <f>_xlfn.RANK.EQ(J6,$J$4:$J$6,0)</f>
        <v>3</v>
      </c>
      <c r="L6" s="38"/>
    </row>
    <row r="7" ht="28" customHeight="1" spans="1:12">
      <c r="A7" s="18">
        <v>4</v>
      </c>
      <c r="B7" s="19" t="s">
        <v>23</v>
      </c>
      <c r="C7" s="19" t="s">
        <v>24</v>
      </c>
      <c r="D7" s="19" t="s">
        <v>25</v>
      </c>
      <c r="E7" s="20" t="s">
        <v>26</v>
      </c>
      <c r="F7" s="19" t="s">
        <v>27</v>
      </c>
      <c r="G7" s="21">
        <v>1</v>
      </c>
      <c r="H7" s="22">
        <v>56.1</v>
      </c>
      <c r="I7" s="35">
        <v>79.22</v>
      </c>
      <c r="J7" s="36">
        <f>H7*0.4+I7*0.6</f>
        <v>69.972</v>
      </c>
      <c r="K7" s="37">
        <f>_xlfn.RANK.EQ(J7,$J$7:$J$9,0)</f>
        <v>1</v>
      </c>
      <c r="L7" s="38"/>
    </row>
    <row r="8" ht="28" customHeight="1" spans="1:12">
      <c r="A8" s="18">
        <v>5</v>
      </c>
      <c r="B8" s="19" t="s">
        <v>23</v>
      </c>
      <c r="C8" s="19" t="s">
        <v>24</v>
      </c>
      <c r="D8" s="19" t="s">
        <v>25</v>
      </c>
      <c r="E8" s="20" t="s">
        <v>28</v>
      </c>
      <c r="F8" s="19" t="s">
        <v>29</v>
      </c>
      <c r="G8" s="21">
        <v>1</v>
      </c>
      <c r="H8" s="22">
        <v>56.3333333333333</v>
      </c>
      <c r="I8" s="35">
        <v>78.68</v>
      </c>
      <c r="J8" s="36">
        <f>H8*0.4+I8*0.6</f>
        <v>69.7413333333333</v>
      </c>
      <c r="K8" s="37">
        <f>_xlfn.RANK.EQ(J8,$J$7:$J$9,0)</f>
        <v>2</v>
      </c>
      <c r="L8" s="38"/>
    </row>
    <row r="9" ht="28" customHeight="1" spans="1:12">
      <c r="A9" s="18">
        <v>6</v>
      </c>
      <c r="B9" s="23" t="s">
        <v>23</v>
      </c>
      <c r="C9" s="23" t="s">
        <v>24</v>
      </c>
      <c r="D9" s="23" t="s">
        <v>25</v>
      </c>
      <c r="E9" s="24" t="s">
        <v>30</v>
      </c>
      <c r="F9" s="23" t="s">
        <v>31</v>
      </c>
      <c r="G9" s="25">
        <v>1</v>
      </c>
      <c r="H9" s="26">
        <v>55.4333333333333</v>
      </c>
      <c r="I9" s="35">
        <v>74.88</v>
      </c>
      <c r="J9" s="36">
        <f t="shared" ref="J5:J72" si="0">H9*0.4+I9*0.6</f>
        <v>67.1013333333333</v>
      </c>
      <c r="K9" s="37">
        <f>_xlfn.RANK.EQ(J9,$J$7:$J$9,0)</f>
        <v>3</v>
      </c>
      <c r="L9" s="38"/>
    </row>
    <row r="10" ht="28" customHeight="1" spans="1:12">
      <c r="A10" s="18">
        <v>7</v>
      </c>
      <c r="B10" s="19" t="s">
        <v>32</v>
      </c>
      <c r="C10" s="19" t="s">
        <v>24</v>
      </c>
      <c r="D10" s="19" t="s">
        <v>33</v>
      </c>
      <c r="E10" s="20" t="s">
        <v>34</v>
      </c>
      <c r="F10" s="19" t="s">
        <v>35</v>
      </c>
      <c r="G10" s="21">
        <v>1</v>
      </c>
      <c r="H10" s="22">
        <v>52.1</v>
      </c>
      <c r="I10" s="35">
        <v>72.68</v>
      </c>
      <c r="J10" s="36">
        <f t="shared" si="0"/>
        <v>64.448</v>
      </c>
      <c r="K10" s="38">
        <f>_xlfn.RANK.EQ(J10,$J$10:$J$12,0)</f>
        <v>1</v>
      </c>
      <c r="L10" s="38"/>
    </row>
    <row r="11" ht="28" customHeight="1" spans="1:12">
      <c r="A11" s="18">
        <v>8</v>
      </c>
      <c r="B11" s="19" t="s">
        <v>32</v>
      </c>
      <c r="C11" s="19" t="s">
        <v>24</v>
      </c>
      <c r="D11" s="19" t="s">
        <v>33</v>
      </c>
      <c r="E11" s="20" t="s">
        <v>36</v>
      </c>
      <c r="F11" s="19" t="s">
        <v>37</v>
      </c>
      <c r="G11" s="21">
        <v>1</v>
      </c>
      <c r="H11" s="22">
        <v>55.5333333333333</v>
      </c>
      <c r="I11" s="35">
        <v>68.34</v>
      </c>
      <c r="J11" s="36">
        <f t="shared" si="0"/>
        <v>63.2173333333333</v>
      </c>
      <c r="K11" s="38">
        <f>_xlfn.RANK.EQ(J11,$J$10:$J$12,0)</f>
        <v>2</v>
      </c>
      <c r="L11" s="38"/>
    </row>
    <row r="12" ht="28" customHeight="1" spans="1:12">
      <c r="A12" s="18">
        <v>9</v>
      </c>
      <c r="B12" s="19" t="s">
        <v>32</v>
      </c>
      <c r="C12" s="19" t="s">
        <v>24</v>
      </c>
      <c r="D12" s="19" t="s">
        <v>33</v>
      </c>
      <c r="E12" s="20" t="s">
        <v>38</v>
      </c>
      <c r="F12" s="19" t="s">
        <v>39</v>
      </c>
      <c r="G12" s="21">
        <v>1</v>
      </c>
      <c r="H12" s="22">
        <v>52.1</v>
      </c>
      <c r="I12" s="35">
        <v>62.24</v>
      </c>
      <c r="J12" s="36">
        <f t="shared" si="0"/>
        <v>58.184</v>
      </c>
      <c r="K12" s="38">
        <f>_xlfn.RANK.EQ(J12,$J$10:$J$12,0)</f>
        <v>3</v>
      </c>
      <c r="L12" s="38"/>
    </row>
    <row r="13" ht="28" customHeight="1" spans="1:12">
      <c r="A13" s="18">
        <v>10</v>
      </c>
      <c r="B13" s="47" t="s">
        <v>40</v>
      </c>
      <c r="C13" s="19" t="s">
        <v>15</v>
      </c>
      <c r="D13" s="19" t="s">
        <v>33</v>
      </c>
      <c r="E13" s="20" t="s">
        <v>41</v>
      </c>
      <c r="F13" s="19" t="s">
        <v>42</v>
      </c>
      <c r="G13" s="21">
        <v>1</v>
      </c>
      <c r="H13" s="22">
        <v>58.5666666666667</v>
      </c>
      <c r="I13" s="35">
        <v>83.5</v>
      </c>
      <c r="J13" s="36">
        <f t="shared" si="0"/>
        <v>73.5266666666667</v>
      </c>
      <c r="K13" s="38">
        <f>_xlfn.RANK.EQ(J13,$J$13:$J$15,0)</f>
        <v>1</v>
      </c>
      <c r="L13" s="38"/>
    </row>
    <row r="14" ht="28" customHeight="1" spans="1:12">
      <c r="A14" s="18">
        <v>11</v>
      </c>
      <c r="B14" s="19" t="s">
        <v>40</v>
      </c>
      <c r="C14" s="19" t="s">
        <v>15</v>
      </c>
      <c r="D14" s="19" t="s">
        <v>33</v>
      </c>
      <c r="E14" s="20" t="s">
        <v>43</v>
      </c>
      <c r="F14" s="19" t="s">
        <v>44</v>
      </c>
      <c r="G14" s="21">
        <v>1</v>
      </c>
      <c r="H14" s="22">
        <v>48.5333333333333</v>
      </c>
      <c r="I14" s="35">
        <v>66.22</v>
      </c>
      <c r="J14" s="36">
        <f t="shared" si="0"/>
        <v>59.1453333333333</v>
      </c>
      <c r="K14" s="38">
        <f>_xlfn.RANK.EQ(J14,$J$13:$J$15,0)</f>
        <v>2</v>
      </c>
      <c r="L14" s="38"/>
    </row>
    <row r="15" s="3" customFormat="1" ht="28" customHeight="1" spans="1:12">
      <c r="A15" s="18">
        <v>12</v>
      </c>
      <c r="B15" s="23" t="s">
        <v>40</v>
      </c>
      <c r="C15" s="23" t="s">
        <v>15</v>
      </c>
      <c r="D15" s="23" t="s">
        <v>33</v>
      </c>
      <c r="E15" s="24" t="s">
        <v>45</v>
      </c>
      <c r="F15" s="48" t="s">
        <v>46</v>
      </c>
      <c r="G15" s="25">
        <v>1</v>
      </c>
      <c r="H15" s="26">
        <v>48.267</v>
      </c>
      <c r="I15" s="35">
        <v>62.22</v>
      </c>
      <c r="J15" s="36">
        <f t="shared" si="0"/>
        <v>56.6388</v>
      </c>
      <c r="K15" s="38">
        <f>_xlfn.RANK.EQ(J15,$J$13:$J$15,0)</f>
        <v>3</v>
      </c>
      <c r="L15" s="39"/>
    </row>
    <row r="16" ht="28" customHeight="1" spans="1:12">
      <c r="A16" s="18">
        <v>13</v>
      </c>
      <c r="B16" s="19" t="s">
        <v>47</v>
      </c>
      <c r="C16" s="19" t="s">
        <v>24</v>
      </c>
      <c r="D16" s="19" t="s">
        <v>48</v>
      </c>
      <c r="E16" s="20" t="s">
        <v>49</v>
      </c>
      <c r="F16" s="19" t="s">
        <v>50</v>
      </c>
      <c r="G16" s="21">
        <v>1</v>
      </c>
      <c r="H16" s="22">
        <v>57.0666666666667</v>
      </c>
      <c r="I16" s="35">
        <v>73.68</v>
      </c>
      <c r="J16" s="36">
        <f t="shared" si="0"/>
        <v>67.0346666666667</v>
      </c>
      <c r="K16" s="38">
        <f>_xlfn.RANK.EQ(J16,$J$16:$J$18,0)</f>
        <v>1</v>
      </c>
      <c r="L16" s="38"/>
    </row>
    <row r="17" ht="28" customHeight="1" spans="1:12">
      <c r="A17" s="18">
        <v>14</v>
      </c>
      <c r="B17" s="19" t="s">
        <v>47</v>
      </c>
      <c r="C17" s="19" t="s">
        <v>24</v>
      </c>
      <c r="D17" s="19" t="s">
        <v>48</v>
      </c>
      <c r="E17" s="20" t="s">
        <v>51</v>
      </c>
      <c r="F17" s="19" t="s">
        <v>52</v>
      </c>
      <c r="G17" s="21">
        <v>1</v>
      </c>
      <c r="H17" s="22">
        <v>55.5666666666667</v>
      </c>
      <c r="I17" s="35">
        <v>66.26</v>
      </c>
      <c r="J17" s="36">
        <f t="shared" si="0"/>
        <v>61.9826666666667</v>
      </c>
      <c r="K17" s="38">
        <f>_xlfn.RANK.EQ(J17,$J$16:$J$18,0)</f>
        <v>2</v>
      </c>
      <c r="L17" s="38"/>
    </row>
    <row r="18" ht="28" customHeight="1" spans="1:12">
      <c r="A18" s="18">
        <v>15</v>
      </c>
      <c r="B18" s="19" t="s">
        <v>47</v>
      </c>
      <c r="C18" s="19" t="s">
        <v>24</v>
      </c>
      <c r="D18" s="19" t="s">
        <v>48</v>
      </c>
      <c r="E18" s="20" t="s">
        <v>53</v>
      </c>
      <c r="F18" s="19" t="s">
        <v>54</v>
      </c>
      <c r="G18" s="21">
        <v>1</v>
      </c>
      <c r="H18" s="22">
        <v>54.6</v>
      </c>
      <c r="I18" s="35">
        <v>65.46</v>
      </c>
      <c r="J18" s="36">
        <f t="shared" si="0"/>
        <v>61.116</v>
      </c>
      <c r="K18" s="38">
        <f>_xlfn.RANK.EQ(J18,$J$16:$J$18,0)</f>
        <v>3</v>
      </c>
      <c r="L18" s="38"/>
    </row>
    <row r="19" ht="28" customHeight="1" spans="1:12">
      <c r="A19" s="18">
        <v>16</v>
      </c>
      <c r="B19" s="19" t="s">
        <v>55</v>
      </c>
      <c r="C19" s="19" t="s">
        <v>24</v>
      </c>
      <c r="D19" s="19" t="s">
        <v>56</v>
      </c>
      <c r="E19" s="20" t="s">
        <v>57</v>
      </c>
      <c r="F19" s="19" t="s">
        <v>58</v>
      </c>
      <c r="G19" s="21">
        <v>1</v>
      </c>
      <c r="H19" s="22">
        <v>51.3666666666667</v>
      </c>
      <c r="I19" s="35">
        <v>74.24</v>
      </c>
      <c r="J19" s="36">
        <f t="shared" si="0"/>
        <v>65.0906666666667</v>
      </c>
      <c r="K19" s="38">
        <f>_xlfn.RANK.EQ(J19,$J$19:$J$21,0)</f>
        <v>1</v>
      </c>
      <c r="L19" s="38"/>
    </row>
    <row r="20" ht="28" customHeight="1" spans="1:12">
      <c r="A20" s="18">
        <v>17</v>
      </c>
      <c r="B20" s="19" t="s">
        <v>55</v>
      </c>
      <c r="C20" s="19" t="s">
        <v>24</v>
      </c>
      <c r="D20" s="19" t="s">
        <v>56</v>
      </c>
      <c r="E20" s="20" t="s">
        <v>59</v>
      </c>
      <c r="F20" s="19" t="s">
        <v>60</v>
      </c>
      <c r="G20" s="21">
        <v>1</v>
      </c>
      <c r="H20" s="22">
        <v>52.1666666666667</v>
      </c>
      <c r="I20" s="35">
        <v>72.86</v>
      </c>
      <c r="J20" s="36">
        <f t="shared" si="0"/>
        <v>64.5826666666667</v>
      </c>
      <c r="K20" s="38">
        <f>_xlfn.RANK.EQ(J20,$J$19:$J$21,0)</f>
        <v>2</v>
      </c>
      <c r="L20" s="38"/>
    </row>
    <row r="21" ht="28" customHeight="1" spans="1:12">
      <c r="A21" s="18">
        <v>18</v>
      </c>
      <c r="B21" s="19" t="s">
        <v>55</v>
      </c>
      <c r="C21" s="19" t="s">
        <v>24</v>
      </c>
      <c r="D21" s="19" t="s">
        <v>56</v>
      </c>
      <c r="E21" s="20" t="s">
        <v>61</v>
      </c>
      <c r="F21" s="19" t="s">
        <v>62</v>
      </c>
      <c r="G21" s="21">
        <v>1</v>
      </c>
      <c r="H21" s="22">
        <v>50.8333333333333</v>
      </c>
      <c r="I21" s="35">
        <v>67.28</v>
      </c>
      <c r="J21" s="36">
        <f t="shared" si="0"/>
        <v>60.7013333333333</v>
      </c>
      <c r="K21" s="38">
        <f>_xlfn.RANK.EQ(J21,$J$19:$J$21,0)</f>
        <v>3</v>
      </c>
      <c r="L21" s="38"/>
    </row>
    <row r="22" ht="28" customHeight="1" spans="1:12">
      <c r="A22" s="18">
        <v>19</v>
      </c>
      <c r="B22" s="19" t="s">
        <v>63</v>
      </c>
      <c r="C22" s="19" t="s">
        <v>64</v>
      </c>
      <c r="D22" s="19" t="s">
        <v>56</v>
      </c>
      <c r="E22" s="20" t="s">
        <v>65</v>
      </c>
      <c r="F22" s="19" t="s">
        <v>66</v>
      </c>
      <c r="G22" s="21">
        <v>1</v>
      </c>
      <c r="H22" s="22">
        <v>52.4666666666667</v>
      </c>
      <c r="I22" s="35">
        <v>75.56</v>
      </c>
      <c r="J22" s="36">
        <f t="shared" si="0"/>
        <v>66.3226666666667</v>
      </c>
      <c r="K22" s="38">
        <f>_xlfn.RANK.EQ(J22,$J$22:$J$24,0)</f>
        <v>1</v>
      </c>
      <c r="L22" s="38"/>
    </row>
    <row r="23" ht="28" customHeight="1" spans="1:12">
      <c r="A23" s="18">
        <v>20</v>
      </c>
      <c r="B23" s="19" t="s">
        <v>63</v>
      </c>
      <c r="C23" s="19" t="s">
        <v>64</v>
      </c>
      <c r="D23" s="19" t="s">
        <v>56</v>
      </c>
      <c r="E23" s="20" t="s">
        <v>67</v>
      </c>
      <c r="F23" s="19" t="s">
        <v>68</v>
      </c>
      <c r="G23" s="21">
        <v>1</v>
      </c>
      <c r="H23" s="22">
        <v>57.6333333333333</v>
      </c>
      <c r="I23" s="35">
        <v>70.8</v>
      </c>
      <c r="J23" s="36">
        <f t="shared" si="0"/>
        <v>65.5333333333333</v>
      </c>
      <c r="K23" s="38">
        <f>_xlfn.RANK.EQ(J23,$J$22:$J$24,0)</f>
        <v>2</v>
      </c>
      <c r="L23" s="38"/>
    </row>
    <row r="24" ht="28" customHeight="1" spans="1:12">
      <c r="A24" s="18">
        <v>21</v>
      </c>
      <c r="B24" s="19" t="s">
        <v>63</v>
      </c>
      <c r="C24" s="19" t="s">
        <v>64</v>
      </c>
      <c r="D24" s="19" t="s">
        <v>56</v>
      </c>
      <c r="E24" s="20" t="s">
        <v>69</v>
      </c>
      <c r="F24" s="19" t="s">
        <v>70</v>
      </c>
      <c r="G24" s="21">
        <v>1</v>
      </c>
      <c r="H24" s="22">
        <v>52.1</v>
      </c>
      <c r="I24" s="35">
        <v>60.58</v>
      </c>
      <c r="J24" s="36">
        <f t="shared" si="0"/>
        <v>57.188</v>
      </c>
      <c r="K24" s="38">
        <f>_xlfn.RANK.EQ(J24,$J$22:$J$24,0)</f>
        <v>3</v>
      </c>
      <c r="L24" s="38"/>
    </row>
    <row r="25" ht="28" customHeight="1" spans="1:12">
      <c r="A25" s="18">
        <v>22</v>
      </c>
      <c r="B25" s="19" t="s">
        <v>71</v>
      </c>
      <c r="C25" s="19" t="s">
        <v>72</v>
      </c>
      <c r="D25" s="19" t="s">
        <v>56</v>
      </c>
      <c r="E25" s="20" t="s">
        <v>73</v>
      </c>
      <c r="F25" s="19" t="s">
        <v>74</v>
      </c>
      <c r="G25" s="21">
        <v>1</v>
      </c>
      <c r="H25" s="22">
        <v>56.6</v>
      </c>
      <c r="I25" s="35">
        <v>78.7</v>
      </c>
      <c r="J25" s="36">
        <f t="shared" si="0"/>
        <v>69.86</v>
      </c>
      <c r="K25" s="38">
        <f>_xlfn.RANK.EQ(J25,$J$25:$J$27,0)</f>
        <v>1</v>
      </c>
      <c r="L25" s="38"/>
    </row>
    <row r="26" ht="28" customHeight="1" spans="1:12">
      <c r="A26" s="18">
        <v>23</v>
      </c>
      <c r="B26" s="19" t="s">
        <v>71</v>
      </c>
      <c r="C26" s="19" t="s">
        <v>72</v>
      </c>
      <c r="D26" s="19" t="s">
        <v>56</v>
      </c>
      <c r="E26" s="20" t="s">
        <v>75</v>
      </c>
      <c r="F26" s="19" t="s">
        <v>76</v>
      </c>
      <c r="G26" s="21">
        <v>1</v>
      </c>
      <c r="H26" s="22">
        <v>56.8666666666667</v>
      </c>
      <c r="I26" s="35">
        <v>72.8</v>
      </c>
      <c r="J26" s="36">
        <f t="shared" si="0"/>
        <v>66.4266666666667</v>
      </c>
      <c r="K26" s="38">
        <f>_xlfn.RANK.EQ(J26,$J$25:$J$27,0)</f>
        <v>2</v>
      </c>
      <c r="L26" s="38"/>
    </row>
    <row r="27" ht="28" customHeight="1" spans="1:12">
      <c r="A27" s="18">
        <v>24</v>
      </c>
      <c r="B27" s="19" t="s">
        <v>71</v>
      </c>
      <c r="C27" s="19" t="s">
        <v>72</v>
      </c>
      <c r="D27" s="19" t="s">
        <v>56</v>
      </c>
      <c r="E27" s="20" t="s">
        <v>77</v>
      </c>
      <c r="F27" s="19" t="s">
        <v>78</v>
      </c>
      <c r="G27" s="21">
        <v>1</v>
      </c>
      <c r="H27" s="22">
        <v>58.5333333333333</v>
      </c>
      <c r="I27" s="35">
        <v>65.6</v>
      </c>
      <c r="J27" s="36">
        <f t="shared" si="0"/>
        <v>62.7733333333333</v>
      </c>
      <c r="K27" s="38">
        <f>_xlfn.RANK.EQ(J27,$J$25:$J$27,0)</f>
        <v>3</v>
      </c>
      <c r="L27" s="38"/>
    </row>
    <row r="28" ht="28" customHeight="1" spans="1:12">
      <c r="A28" s="18">
        <v>25</v>
      </c>
      <c r="B28" s="19" t="s">
        <v>79</v>
      </c>
      <c r="C28" s="19" t="s">
        <v>80</v>
      </c>
      <c r="D28" s="19" t="s">
        <v>81</v>
      </c>
      <c r="E28" s="20" t="s">
        <v>82</v>
      </c>
      <c r="F28" s="19" t="s">
        <v>83</v>
      </c>
      <c r="G28" s="21">
        <v>1</v>
      </c>
      <c r="H28" s="22">
        <v>56.3</v>
      </c>
      <c r="I28" s="35">
        <v>60.42</v>
      </c>
      <c r="J28" s="36">
        <f t="shared" si="0"/>
        <v>58.772</v>
      </c>
      <c r="K28" s="38">
        <f>_xlfn.RANK.EQ(J28,$J$28:$J$30,0)</f>
        <v>1</v>
      </c>
      <c r="L28" s="38"/>
    </row>
    <row r="29" ht="28" customHeight="1" spans="1:12">
      <c r="A29" s="18">
        <v>26</v>
      </c>
      <c r="B29" s="19" t="s">
        <v>79</v>
      </c>
      <c r="C29" s="19" t="s">
        <v>80</v>
      </c>
      <c r="D29" s="19" t="s">
        <v>81</v>
      </c>
      <c r="E29" s="20" t="s">
        <v>84</v>
      </c>
      <c r="F29" s="19" t="s">
        <v>85</v>
      </c>
      <c r="G29" s="21">
        <v>1</v>
      </c>
      <c r="H29" s="22">
        <v>45.7</v>
      </c>
      <c r="I29" s="35">
        <v>60.46</v>
      </c>
      <c r="J29" s="36">
        <f t="shared" si="0"/>
        <v>54.556</v>
      </c>
      <c r="K29" s="38">
        <f>_xlfn.RANK.EQ(J29,$J$28:$J$30,0)</f>
        <v>2</v>
      </c>
      <c r="L29" s="38"/>
    </row>
    <row r="30" ht="28" customHeight="1" spans="1:12">
      <c r="A30" s="18">
        <v>27</v>
      </c>
      <c r="B30" s="19" t="s">
        <v>79</v>
      </c>
      <c r="C30" s="19" t="s">
        <v>80</v>
      </c>
      <c r="D30" s="19" t="s">
        <v>81</v>
      </c>
      <c r="E30" s="20" t="s">
        <v>86</v>
      </c>
      <c r="F30" s="19" t="s">
        <v>87</v>
      </c>
      <c r="G30" s="21">
        <v>1</v>
      </c>
      <c r="H30" s="22">
        <v>45.6</v>
      </c>
      <c r="I30" s="35">
        <v>60.06</v>
      </c>
      <c r="J30" s="36">
        <f t="shared" si="0"/>
        <v>54.276</v>
      </c>
      <c r="K30" s="38">
        <f>_xlfn.RANK.EQ(J30,$J$28:$J$30,0)</f>
        <v>3</v>
      </c>
      <c r="L30" s="38"/>
    </row>
    <row r="31" ht="28" customHeight="1" spans="1:12">
      <c r="A31" s="18">
        <v>28</v>
      </c>
      <c r="B31" s="27" t="s">
        <v>88</v>
      </c>
      <c r="C31" s="27" t="s">
        <v>89</v>
      </c>
      <c r="D31" s="27" t="s">
        <v>90</v>
      </c>
      <c r="E31" s="20" t="s">
        <v>91</v>
      </c>
      <c r="F31" s="27" t="s">
        <v>92</v>
      </c>
      <c r="G31" s="28">
        <v>1</v>
      </c>
      <c r="H31" s="29">
        <v>72.8333333333333</v>
      </c>
      <c r="I31" s="35">
        <v>84.44</v>
      </c>
      <c r="J31" s="36">
        <f t="shared" si="0"/>
        <v>79.7973333333333</v>
      </c>
      <c r="K31" s="38">
        <f>_xlfn.RANK.EQ(J31,$J$31:$J$34,0)</f>
        <v>1</v>
      </c>
      <c r="L31" s="38"/>
    </row>
    <row r="32" ht="28" customHeight="1" spans="1:12">
      <c r="A32" s="18">
        <v>29</v>
      </c>
      <c r="B32" s="49" t="s">
        <v>88</v>
      </c>
      <c r="C32" s="27" t="s">
        <v>89</v>
      </c>
      <c r="D32" s="27" t="s">
        <v>90</v>
      </c>
      <c r="E32" s="20" t="s">
        <v>93</v>
      </c>
      <c r="F32" s="49" t="s">
        <v>94</v>
      </c>
      <c r="G32" s="28">
        <v>1</v>
      </c>
      <c r="H32" s="30">
        <v>69.333</v>
      </c>
      <c r="I32" s="40">
        <v>85.26</v>
      </c>
      <c r="J32" s="36">
        <f t="shared" si="0"/>
        <v>78.8892</v>
      </c>
      <c r="K32" s="38">
        <f>_xlfn.RANK.EQ(J32,$J$31:$J$34,0)</f>
        <v>2</v>
      </c>
      <c r="L32" s="38"/>
    </row>
    <row r="33" ht="28" customHeight="1" spans="1:12">
      <c r="A33" s="18">
        <v>30</v>
      </c>
      <c r="B33" s="49" t="s">
        <v>88</v>
      </c>
      <c r="C33" s="27" t="s">
        <v>89</v>
      </c>
      <c r="D33" s="27" t="s">
        <v>90</v>
      </c>
      <c r="E33" s="20" t="s">
        <v>95</v>
      </c>
      <c r="F33" s="49" t="s">
        <v>96</v>
      </c>
      <c r="G33" s="28">
        <v>1</v>
      </c>
      <c r="H33" s="30">
        <v>69.333</v>
      </c>
      <c r="I33" s="40">
        <v>83.32</v>
      </c>
      <c r="J33" s="36">
        <f t="shared" si="0"/>
        <v>77.7252</v>
      </c>
      <c r="K33" s="38">
        <f>_xlfn.RANK.EQ(J33,$J$31:$J$34,0)</f>
        <v>3</v>
      </c>
      <c r="L33" s="38"/>
    </row>
    <row r="34" ht="28" customHeight="1" spans="1:12">
      <c r="A34" s="18">
        <v>31</v>
      </c>
      <c r="B34" s="27" t="s">
        <v>88</v>
      </c>
      <c r="C34" s="27" t="s">
        <v>89</v>
      </c>
      <c r="D34" s="27" t="s">
        <v>90</v>
      </c>
      <c r="E34" s="20" t="s">
        <v>97</v>
      </c>
      <c r="F34" s="27" t="s">
        <v>98</v>
      </c>
      <c r="G34" s="28">
        <v>1</v>
      </c>
      <c r="H34" s="29">
        <v>74.5</v>
      </c>
      <c r="I34" s="35">
        <v>0</v>
      </c>
      <c r="J34" s="36">
        <f t="shared" si="0"/>
        <v>29.8</v>
      </c>
      <c r="K34" s="38">
        <f>_xlfn.RANK.EQ(J34,$J$31:$J$34,0)</f>
        <v>4</v>
      </c>
      <c r="L34" s="38" t="s">
        <v>99</v>
      </c>
    </row>
    <row r="35" ht="28" customHeight="1" spans="1:12">
      <c r="A35" s="18">
        <v>32</v>
      </c>
      <c r="B35" s="27" t="s">
        <v>100</v>
      </c>
      <c r="C35" s="27" t="s">
        <v>101</v>
      </c>
      <c r="D35" s="27" t="s">
        <v>90</v>
      </c>
      <c r="E35" s="20" t="s">
        <v>102</v>
      </c>
      <c r="F35" s="27" t="s">
        <v>103</v>
      </c>
      <c r="G35" s="28">
        <v>1</v>
      </c>
      <c r="H35" s="29">
        <v>61.6666666666667</v>
      </c>
      <c r="I35" s="35">
        <v>76.64</v>
      </c>
      <c r="J35" s="36">
        <f t="shared" si="0"/>
        <v>70.6506666666667</v>
      </c>
      <c r="K35" s="38">
        <f>_xlfn.RANK.EQ(J35,$J$35:$J$38,0)</f>
        <v>1</v>
      </c>
      <c r="L35" s="38"/>
    </row>
    <row r="36" ht="28" customHeight="1" spans="1:12">
      <c r="A36" s="18">
        <v>33</v>
      </c>
      <c r="B36" s="49" t="s">
        <v>100</v>
      </c>
      <c r="C36" s="27" t="s">
        <v>101</v>
      </c>
      <c r="D36" s="27" t="s">
        <v>90</v>
      </c>
      <c r="E36" s="20" t="s">
        <v>104</v>
      </c>
      <c r="F36" s="27" t="s">
        <v>105</v>
      </c>
      <c r="G36" s="28">
        <v>1</v>
      </c>
      <c r="H36" s="29">
        <v>62.3333333333333</v>
      </c>
      <c r="I36" s="35">
        <v>74.52</v>
      </c>
      <c r="J36" s="36">
        <f t="shared" si="0"/>
        <v>69.6453333333333</v>
      </c>
      <c r="K36" s="38">
        <f>_xlfn.RANK.EQ(J36,$J$35:$J$38,0)</f>
        <v>2</v>
      </c>
      <c r="L36" s="38"/>
    </row>
    <row r="37" ht="28" customHeight="1" spans="1:12">
      <c r="A37" s="18">
        <v>34</v>
      </c>
      <c r="B37" s="27" t="s">
        <v>100</v>
      </c>
      <c r="C37" s="27" t="s">
        <v>101</v>
      </c>
      <c r="D37" s="27" t="s">
        <v>90</v>
      </c>
      <c r="E37" s="20" t="s">
        <v>106</v>
      </c>
      <c r="F37" s="27" t="s">
        <v>107</v>
      </c>
      <c r="G37" s="28">
        <v>1</v>
      </c>
      <c r="H37" s="29">
        <v>61.6666666666667</v>
      </c>
      <c r="I37" s="35">
        <v>72.6</v>
      </c>
      <c r="J37" s="36">
        <f t="shared" si="0"/>
        <v>68.2266666666667</v>
      </c>
      <c r="K37" s="38">
        <f>_xlfn.RANK.EQ(J37,$J$35:$J$38,0)</f>
        <v>3</v>
      </c>
      <c r="L37" s="38"/>
    </row>
    <row r="38" ht="28" customHeight="1" spans="1:12">
      <c r="A38" s="18">
        <v>35</v>
      </c>
      <c r="B38" s="27" t="s">
        <v>100</v>
      </c>
      <c r="C38" s="27" t="s">
        <v>101</v>
      </c>
      <c r="D38" s="27" t="s">
        <v>90</v>
      </c>
      <c r="E38" s="20" t="s">
        <v>108</v>
      </c>
      <c r="F38" s="27" t="s">
        <v>109</v>
      </c>
      <c r="G38" s="28">
        <v>1</v>
      </c>
      <c r="H38" s="29">
        <v>61.6666666666667</v>
      </c>
      <c r="I38" s="35">
        <v>69.9</v>
      </c>
      <c r="J38" s="36">
        <f t="shared" si="0"/>
        <v>66.6066666666667</v>
      </c>
      <c r="K38" s="38">
        <f>_xlfn.RANK.EQ(J38,$J$35:$J$38,0)</f>
        <v>4</v>
      </c>
      <c r="L38" s="38"/>
    </row>
    <row r="39" ht="28" customHeight="1" spans="1:12">
      <c r="A39" s="18">
        <v>36</v>
      </c>
      <c r="B39" s="19" t="s">
        <v>110</v>
      </c>
      <c r="C39" s="19" t="s">
        <v>111</v>
      </c>
      <c r="D39" s="19" t="s">
        <v>90</v>
      </c>
      <c r="E39" s="20" t="s">
        <v>112</v>
      </c>
      <c r="F39" s="19" t="s">
        <v>113</v>
      </c>
      <c r="G39" s="21">
        <v>1</v>
      </c>
      <c r="H39" s="22">
        <v>72.3333333333333</v>
      </c>
      <c r="I39" s="35">
        <v>77.52</v>
      </c>
      <c r="J39" s="36">
        <f t="shared" si="0"/>
        <v>75.4453333333333</v>
      </c>
      <c r="K39" s="38">
        <f>_xlfn.RANK.EQ(J39,$J$39:$J$41,0)</f>
        <v>1</v>
      </c>
      <c r="L39" s="38"/>
    </row>
    <row r="40" ht="28" customHeight="1" spans="1:12">
      <c r="A40" s="18">
        <v>37</v>
      </c>
      <c r="B40" s="19" t="s">
        <v>110</v>
      </c>
      <c r="C40" s="19" t="s">
        <v>111</v>
      </c>
      <c r="D40" s="19" t="s">
        <v>90</v>
      </c>
      <c r="E40" s="20" t="s">
        <v>114</v>
      </c>
      <c r="F40" s="19" t="s">
        <v>115</v>
      </c>
      <c r="G40" s="21">
        <v>1</v>
      </c>
      <c r="H40" s="22">
        <v>69.3333333333333</v>
      </c>
      <c r="I40" s="35">
        <v>69.28</v>
      </c>
      <c r="J40" s="36">
        <f t="shared" si="0"/>
        <v>69.3013333333333</v>
      </c>
      <c r="K40" s="38">
        <f>_xlfn.RANK.EQ(J40,$J$39:$J$41,0)</f>
        <v>2</v>
      </c>
      <c r="L40" s="38"/>
    </row>
    <row r="41" ht="28" customHeight="1" spans="1:12">
      <c r="A41" s="18">
        <v>38</v>
      </c>
      <c r="B41" s="19" t="s">
        <v>110</v>
      </c>
      <c r="C41" s="19" t="s">
        <v>111</v>
      </c>
      <c r="D41" s="19" t="s">
        <v>90</v>
      </c>
      <c r="E41" s="20" t="s">
        <v>116</v>
      </c>
      <c r="F41" s="19" t="s">
        <v>117</v>
      </c>
      <c r="G41" s="21">
        <v>1</v>
      </c>
      <c r="H41" s="22">
        <v>68.8333333333333</v>
      </c>
      <c r="I41" s="35">
        <v>0</v>
      </c>
      <c r="J41" s="36">
        <f t="shared" si="0"/>
        <v>27.5333333333333</v>
      </c>
      <c r="K41" s="38">
        <f>_xlfn.RANK.EQ(J41,$J$39:$J$41,0)</f>
        <v>3</v>
      </c>
      <c r="L41" s="38" t="s">
        <v>99</v>
      </c>
    </row>
    <row r="42" ht="28" customHeight="1" spans="1:12">
      <c r="A42" s="18">
        <v>39</v>
      </c>
      <c r="B42" s="19" t="s">
        <v>118</v>
      </c>
      <c r="C42" s="19" t="s">
        <v>24</v>
      </c>
      <c r="D42" s="19" t="s">
        <v>90</v>
      </c>
      <c r="E42" s="20" t="s">
        <v>119</v>
      </c>
      <c r="F42" s="19" t="s">
        <v>120</v>
      </c>
      <c r="G42" s="21">
        <v>1</v>
      </c>
      <c r="H42" s="22">
        <v>60.7</v>
      </c>
      <c r="I42" s="35">
        <v>73.38</v>
      </c>
      <c r="J42" s="36">
        <f t="shared" si="0"/>
        <v>68.308</v>
      </c>
      <c r="K42" s="38">
        <f>_xlfn.RANK.EQ(J42,$J$42:$J$44,0)</f>
        <v>1</v>
      </c>
      <c r="L42" s="38"/>
    </row>
    <row r="43" ht="28" customHeight="1" spans="1:12">
      <c r="A43" s="18">
        <v>40</v>
      </c>
      <c r="B43" s="19" t="s">
        <v>118</v>
      </c>
      <c r="C43" s="19" t="s">
        <v>24</v>
      </c>
      <c r="D43" s="19" t="s">
        <v>90</v>
      </c>
      <c r="E43" s="20" t="s">
        <v>121</v>
      </c>
      <c r="F43" s="19" t="s">
        <v>122</v>
      </c>
      <c r="G43" s="21">
        <v>1</v>
      </c>
      <c r="H43" s="22">
        <v>58.0666666666667</v>
      </c>
      <c r="I43" s="35">
        <v>67.58</v>
      </c>
      <c r="J43" s="36">
        <f t="shared" si="0"/>
        <v>63.7746666666667</v>
      </c>
      <c r="K43" s="38">
        <f>_xlfn.RANK.EQ(J43,$J$42:$J$44,0)</f>
        <v>2</v>
      </c>
      <c r="L43" s="38"/>
    </row>
    <row r="44" ht="28" customHeight="1" spans="1:12">
      <c r="A44" s="18">
        <v>41</v>
      </c>
      <c r="B44" s="19" t="s">
        <v>118</v>
      </c>
      <c r="C44" s="19" t="s">
        <v>24</v>
      </c>
      <c r="D44" s="19" t="s">
        <v>90</v>
      </c>
      <c r="E44" s="20" t="s">
        <v>123</v>
      </c>
      <c r="F44" s="19" t="s">
        <v>124</v>
      </c>
      <c r="G44" s="21">
        <v>1</v>
      </c>
      <c r="H44" s="22">
        <v>55.6666666666667</v>
      </c>
      <c r="I44" s="35">
        <v>0</v>
      </c>
      <c r="J44" s="36">
        <f t="shared" si="0"/>
        <v>22.2666666666667</v>
      </c>
      <c r="K44" s="38">
        <f>_xlfn.RANK.EQ(J44,$J$42:$J$44,0)</f>
        <v>3</v>
      </c>
      <c r="L44" s="38" t="s">
        <v>99</v>
      </c>
    </row>
    <row r="45" ht="28" customHeight="1" spans="1:12">
      <c r="A45" s="18">
        <v>42</v>
      </c>
      <c r="B45" s="19" t="s">
        <v>125</v>
      </c>
      <c r="C45" s="19" t="s">
        <v>126</v>
      </c>
      <c r="D45" s="19" t="s">
        <v>90</v>
      </c>
      <c r="E45" s="20" t="s">
        <v>127</v>
      </c>
      <c r="F45" s="19" t="s">
        <v>128</v>
      </c>
      <c r="G45" s="21">
        <v>1</v>
      </c>
      <c r="H45" s="22">
        <v>61.0666666666667</v>
      </c>
      <c r="I45" s="35">
        <v>86.68</v>
      </c>
      <c r="J45" s="36">
        <f t="shared" si="0"/>
        <v>76.4346666666667</v>
      </c>
      <c r="K45" s="38">
        <f>_xlfn.RANK.EQ(J45,$J$45:$J$47,0)</f>
        <v>1</v>
      </c>
      <c r="L45" s="38"/>
    </row>
    <row r="46" ht="28" customHeight="1" spans="1:12">
      <c r="A46" s="18">
        <v>43</v>
      </c>
      <c r="B46" s="19" t="s">
        <v>125</v>
      </c>
      <c r="C46" s="19" t="s">
        <v>126</v>
      </c>
      <c r="D46" s="19" t="s">
        <v>90</v>
      </c>
      <c r="E46" s="20" t="s">
        <v>129</v>
      </c>
      <c r="F46" s="19" t="s">
        <v>130</v>
      </c>
      <c r="G46" s="21">
        <v>1</v>
      </c>
      <c r="H46" s="22">
        <v>57.8</v>
      </c>
      <c r="I46" s="35">
        <v>75.9</v>
      </c>
      <c r="J46" s="36">
        <f t="shared" si="0"/>
        <v>68.66</v>
      </c>
      <c r="K46" s="38">
        <f>_xlfn.RANK.EQ(J46,$J$45:$J$47,0)</f>
        <v>2</v>
      </c>
      <c r="L46" s="38"/>
    </row>
    <row r="47" ht="28" customHeight="1" spans="1:12">
      <c r="A47" s="18">
        <v>44</v>
      </c>
      <c r="B47" s="19" t="s">
        <v>125</v>
      </c>
      <c r="C47" s="19" t="s">
        <v>126</v>
      </c>
      <c r="D47" s="19" t="s">
        <v>90</v>
      </c>
      <c r="E47" s="20" t="s">
        <v>131</v>
      </c>
      <c r="F47" s="19" t="s">
        <v>132</v>
      </c>
      <c r="G47" s="21">
        <v>1</v>
      </c>
      <c r="H47" s="22">
        <v>60.8666666666667</v>
      </c>
      <c r="I47" s="35">
        <v>71.72</v>
      </c>
      <c r="J47" s="36">
        <f t="shared" si="0"/>
        <v>67.3786666666667</v>
      </c>
      <c r="K47" s="38">
        <f>_xlfn.RANK.EQ(J47,$J$45:$J$47,0)</f>
        <v>3</v>
      </c>
      <c r="L47" s="38"/>
    </row>
    <row r="48" ht="28" customHeight="1" spans="1:12">
      <c r="A48" s="18">
        <v>45</v>
      </c>
      <c r="B48" s="19" t="s">
        <v>133</v>
      </c>
      <c r="C48" s="19" t="s">
        <v>134</v>
      </c>
      <c r="D48" s="19" t="s">
        <v>90</v>
      </c>
      <c r="E48" s="20" t="s">
        <v>135</v>
      </c>
      <c r="F48" s="19" t="s">
        <v>136</v>
      </c>
      <c r="G48" s="21">
        <v>1</v>
      </c>
      <c r="H48" s="22">
        <v>65.8333333333333</v>
      </c>
      <c r="I48" s="35">
        <v>78.72</v>
      </c>
      <c r="J48" s="36">
        <f t="shared" si="0"/>
        <v>73.5653333333333</v>
      </c>
      <c r="K48" s="38">
        <f>_xlfn.RANK.EQ(J48,$J$48:$J$50,0)</f>
        <v>1</v>
      </c>
      <c r="L48" s="38"/>
    </row>
    <row r="49" ht="28" customHeight="1" spans="1:12">
      <c r="A49" s="18">
        <v>46</v>
      </c>
      <c r="B49" s="19" t="s">
        <v>133</v>
      </c>
      <c r="C49" s="19" t="s">
        <v>134</v>
      </c>
      <c r="D49" s="19" t="s">
        <v>90</v>
      </c>
      <c r="E49" s="20" t="s">
        <v>137</v>
      </c>
      <c r="F49" s="19" t="s">
        <v>138</v>
      </c>
      <c r="G49" s="21">
        <v>1</v>
      </c>
      <c r="H49" s="22">
        <v>56.2666666666667</v>
      </c>
      <c r="I49" s="35">
        <v>72.38</v>
      </c>
      <c r="J49" s="36">
        <f t="shared" si="0"/>
        <v>65.9346666666667</v>
      </c>
      <c r="K49" s="38">
        <f>_xlfn.RANK.EQ(J49,$J$48:$J$50,0)</f>
        <v>2</v>
      </c>
      <c r="L49" s="38"/>
    </row>
    <row r="50" ht="28" customHeight="1" spans="1:12">
      <c r="A50" s="18">
        <v>47</v>
      </c>
      <c r="B50" s="19" t="s">
        <v>133</v>
      </c>
      <c r="C50" s="19" t="s">
        <v>134</v>
      </c>
      <c r="D50" s="19" t="s">
        <v>90</v>
      </c>
      <c r="E50" s="20" t="s">
        <v>139</v>
      </c>
      <c r="F50" s="19" t="s">
        <v>140</v>
      </c>
      <c r="G50" s="21">
        <v>1</v>
      </c>
      <c r="H50" s="22">
        <v>53.5333333333333</v>
      </c>
      <c r="I50" s="35">
        <v>60.24</v>
      </c>
      <c r="J50" s="36">
        <f t="shared" si="0"/>
        <v>57.5573333333333</v>
      </c>
      <c r="K50" s="38">
        <f>_xlfn.RANK.EQ(J50,$J$48:$J$50,0)</f>
        <v>3</v>
      </c>
      <c r="L50" s="38"/>
    </row>
    <row r="51" ht="28" customHeight="1" spans="1:12">
      <c r="A51" s="18">
        <v>48</v>
      </c>
      <c r="B51" s="19" t="s">
        <v>141</v>
      </c>
      <c r="C51" s="19" t="s">
        <v>89</v>
      </c>
      <c r="D51" s="19" t="s">
        <v>142</v>
      </c>
      <c r="E51" s="20" t="s">
        <v>143</v>
      </c>
      <c r="F51" s="19" t="s">
        <v>144</v>
      </c>
      <c r="G51" s="21">
        <v>1</v>
      </c>
      <c r="H51" s="22">
        <v>75.3333333333333</v>
      </c>
      <c r="I51" s="35">
        <v>85.58</v>
      </c>
      <c r="J51" s="36">
        <f t="shared" si="0"/>
        <v>81.4813333333333</v>
      </c>
      <c r="K51" s="38">
        <f>_xlfn.RANK.EQ(J51,$J$51:$J$53,0)</f>
        <v>1</v>
      </c>
      <c r="L51" s="38"/>
    </row>
    <row r="52" ht="28" customHeight="1" spans="1:12">
      <c r="A52" s="18">
        <v>49</v>
      </c>
      <c r="B52" s="19" t="s">
        <v>141</v>
      </c>
      <c r="C52" s="19" t="s">
        <v>89</v>
      </c>
      <c r="D52" s="19" t="s">
        <v>142</v>
      </c>
      <c r="E52" s="20" t="s">
        <v>145</v>
      </c>
      <c r="F52" s="19" t="s">
        <v>146</v>
      </c>
      <c r="G52" s="21">
        <v>1</v>
      </c>
      <c r="H52" s="22">
        <v>73.1666666666667</v>
      </c>
      <c r="I52" s="35">
        <v>85.16</v>
      </c>
      <c r="J52" s="36">
        <f t="shared" si="0"/>
        <v>80.3626666666667</v>
      </c>
      <c r="K52" s="38">
        <f>_xlfn.RANK.EQ(J52,$J$51:$J$53,0)</f>
        <v>2</v>
      </c>
      <c r="L52" s="38"/>
    </row>
    <row r="53" s="4" customFormat="1" ht="28" customHeight="1" spans="1:12">
      <c r="A53" s="18">
        <v>50</v>
      </c>
      <c r="B53" s="49" t="s">
        <v>141</v>
      </c>
      <c r="C53" s="27" t="s">
        <v>89</v>
      </c>
      <c r="D53" s="27" t="s">
        <v>142</v>
      </c>
      <c r="E53" s="20" t="s">
        <v>147</v>
      </c>
      <c r="F53" s="49" t="s">
        <v>148</v>
      </c>
      <c r="G53" s="28">
        <v>1</v>
      </c>
      <c r="H53" s="30">
        <v>70.5</v>
      </c>
      <c r="I53" s="35">
        <v>83.92</v>
      </c>
      <c r="J53" s="36">
        <f t="shared" si="0"/>
        <v>78.552</v>
      </c>
      <c r="K53" s="38">
        <f>_xlfn.RANK.EQ(J53,$J$51:$J$53,0)</f>
        <v>3</v>
      </c>
      <c r="L53" s="41"/>
    </row>
    <row r="54" ht="28" customHeight="1" spans="1:12">
      <c r="A54" s="18">
        <v>51</v>
      </c>
      <c r="B54" s="47" t="s">
        <v>149</v>
      </c>
      <c r="C54" s="19" t="s">
        <v>150</v>
      </c>
      <c r="D54" s="19" t="s">
        <v>142</v>
      </c>
      <c r="E54" s="20" t="s">
        <v>151</v>
      </c>
      <c r="F54" s="19" t="s">
        <v>152</v>
      </c>
      <c r="G54" s="21">
        <v>1</v>
      </c>
      <c r="H54" s="22">
        <v>58.6</v>
      </c>
      <c r="I54" s="35">
        <v>69.22</v>
      </c>
      <c r="J54" s="36">
        <f t="shared" si="0"/>
        <v>64.972</v>
      </c>
      <c r="K54" s="38">
        <f>_xlfn.RANK.EQ(J54,$J$54:$J$56,0)</f>
        <v>1</v>
      </c>
      <c r="L54" s="38"/>
    </row>
    <row r="55" ht="28" customHeight="1" spans="1:12">
      <c r="A55" s="18">
        <v>52</v>
      </c>
      <c r="B55" s="19" t="s">
        <v>149</v>
      </c>
      <c r="C55" s="19" t="s">
        <v>150</v>
      </c>
      <c r="D55" s="19" t="s">
        <v>142</v>
      </c>
      <c r="E55" s="20" t="s">
        <v>153</v>
      </c>
      <c r="F55" s="19" t="s">
        <v>154</v>
      </c>
      <c r="G55" s="21">
        <v>1</v>
      </c>
      <c r="H55" s="22">
        <v>58.4</v>
      </c>
      <c r="I55" s="35">
        <v>64.02</v>
      </c>
      <c r="J55" s="36">
        <f t="shared" si="0"/>
        <v>61.772</v>
      </c>
      <c r="K55" s="38">
        <f>_xlfn.RANK.EQ(J55,$J$54:$J$56,0)</f>
        <v>2</v>
      </c>
      <c r="L55" s="38"/>
    </row>
    <row r="56" s="4" customFormat="1" ht="28" customHeight="1" spans="1:12">
      <c r="A56" s="18">
        <v>53</v>
      </c>
      <c r="B56" s="49" t="s">
        <v>149</v>
      </c>
      <c r="C56" s="27" t="s">
        <v>150</v>
      </c>
      <c r="D56" s="27" t="s">
        <v>142</v>
      </c>
      <c r="E56" s="20" t="s">
        <v>155</v>
      </c>
      <c r="F56" s="49" t="s">
        <v>156</v>
      </c>
      <c r="G56" s="28">
        <v>1</v>
      </c>
      <c r="H56" s="30">
        <v>51.7</v>
      </c>
      <c r="I56" s="40">
        <v>0</v>
      </c>
      <c r="J56" s="36">
        <f t="shared" si="0"/>
        <v>20.68</v>
      </c>
      <c r="K56" s="38">
        <f>_xlfn.RANK.EQ(J56,$J$54:$J$56,0)</f>
        <v>3</v>
      </c>
      <c r="L56" s="41" t="s">
        <v>99</v>
      </c>
    </row>
    <row r="57" ht="28" customHeight="1" spans="1:12">
      <c r="A57" s="18">
        <v>54</v>
      </c>
      <c r="B57" s="19" t="s">
        <v>157</v>
      </c>
      <c r="C57" s="19" t="s">
        <v>158</v>
      </c>
      <c r="D57" s="19" t="s">
        <v>142</v>
      </c>
      <c r="E57" s="20" t="s">
        <v>159</v>
      </c>
      <c r="F57" s="19" t="s">
        <v>160</v>
      </c>
      <c r="G57" s="21">
        <v>2</v>
      </c>
      <c r="H57" s="22">
        <v>52.2333333333333</v>
      </c>
      <c r="I57" s="35">
        <v>77.32</v>
      </c>
      <c r="J57" s="36">
        <f t="shared" si="0"/>
        <v>67.2853333333333</v>
      </c>
      <c r="K57" s="38">
        <f t="shared" ref="K57:K62" si="1">_xlfn.RANK.EQ(J57,$J$57:$J$62,0)</f>
        <v>1</v>
      </c>
      <c r="L57" s="38"/>
    </row>
    <row r="58" ht="28" customHeight="1" spans="1:12">
      <c r="A58" s="18">
        <v>55</v>
      </c>
      <c r="B58" s="19" t="s">
        <v>157</v>
      </c>
      <c r="C58" s="19" t="s">
        <v>158</v>
      </c>
      <c r="D58" s="19" t="s">
        <v>142</v>
      </c>
      <c r="E58" s="20" t="s">
        <v>161</v>
      </c>
      <c r="F58" s="19" t="s">
        <v>162</v>
      </c>
      <c r="G58" s="21">
        <v>2</v>
      </c>
      <c r="H58" s="22">
        <v>45.2666666666667</v>
      </c>
      <c r="I58" s="35">
        <v>77.4</v>
      </c>
      <c r="J58" s="36">
        <f t="shared" si="0"/>
        <v>64.5466666666667</v>
      </c>
      <c r="K58" s="38">
        <f t="shared" si="1"/>
        <v>2</v>
      </c>
      <c r="L58" s="38"/>
    </row>
    <row r="59" ht="28" customHeight="1" spans="1:12">
      <c r="A59" s="18">
        <v>56</v>
      </c>
      <c r="B59" s="19" t="s">
        <v>157</v>
      </c>
      <c r="C59" s="19" t="s">
        <v>158</v>
      </c>
      <c r="D59" s="19" t="s">
        <v>142</v>
      </c>
      <c r="E59" s="20" t="s">
        <v>163</v>
      </c>
      <c r="F59" s="19" t="s">
        <v>164</v>
      </c>
      <c r="G59" s="21">
        <v>2</v>
      </c>
      <c r="H59" s="22">
        <v>48.0666666666667</v>
      </c>
      <c r="I59" s="35">
        <v>71.2</v>
      </c>
      <c r="J59" s="36">
        <f t="shared" si="0"/>
        <v>61.9466666666667</v>
      </c>
      <c r="K59" s="38">
        <f t="shared" si="1"/>
        <v>3</v>
      </c>
      <c r="L59" s="38"/>
    </row>
    <row r="60" ht="28" customHeight="1" spans="1:12">
      <c r="A60" s="18">
        <v>57</v>
      </c>
      <c r="B60" s="19" t="s">
        <v>157</v>
      </c>
      <c r="C60" s="19" t="s">
        <v>158</v>
      </c>
      <c r="D60" s="19" t="s">
        <v>142</v>
      </c>
      <c r="E60" s="20" t="s">
        <v>165</v>
      </c>
      <c r="F60" s="19" t="s">
        <v>166</v>
      </c>
      <c r="G60" s="21">
        <v>2</v>
      </c>
      <c r="H60" s="22">
        <v>51.1</v>
      </c>
      <c r="I60" s="35">
        <v>60.4</v>
      </c>
      <c r="J60" s="36">
        <f t="shared" si="0"/>
        <v>56.68</v>
      </c>
      <c r="K60" s="38">
        <f t="shared" si="1"/>
        <v>4</v>
      </c>
      <c r="L60" s="38"/>
    </row>
    <row r="61" ht="28" customHeight="1" spans="1:12">
      <c r="A61" s="18">
        <v>58</v>
      </c>
      <c r="B61" s="19" t="s">
        <v>157</v>
      </c>
      <c r="C61" s="19" t="s">
        <v>158</v>
      </c>
      <c r="D61" s="19" t="s">
        <v>142</v>
      </c>
      <c r="E61" s="20" t="s">
        <v>167</v>
      </c>
      <c r="F61" s="19" t="s">
        <v>168</v>
      </c>
      <c r="G61" s="21">
        <v>2</v>
      </c>
      <c r="H61" s="22">
        <v>48.5</v>
      </c>
      <c r="I61" s="35">
        <v>62.04</v>
      </c>
      <c r="J61" s="36">
        <f t="shared" si="0"/>
        <v>56.624</v>
      </c>
      <c r="K61" s="38">
        <f t="shared" si="1"/>
        <v>5</v>
      </c>
      <c r="L61" s="38"/>
    </row>
    <row r="62" ht="28" customHeight="1" spans="1:12">
      <c r="A62" s="18">
        <v>59</v>
      </c>
      <c r="B62" s="19" t="s">
        <v>157</v>
      </c>
      <c r="C62" s="19" t="s">
        <v>158</v>
      </c>
      <c r="D62" s="19" t="s">
        <v>142</v>
      </c>
      <c r="E62" s="20" t="s">
        <v>169</v>
      </c>
      <c r="F62" s="19" t="s">
        <v>170</v>
      </c>
      <c r="G62" s="21">
        <v>2</v>
      </c>
      <c r="H62" s="22">
        <v>42.6333333333333</v>
      </c>
      <c r="I62" s="35">
        <v>60.78</v>
      </c>
      <c r="J62" s="36">
        <f t="shared" si="0"/>
        <v>53.5213333333333</v>
      </c>
      <c r="K62" s="38">
        <f t="shared" si="1"/>
        <v>6</v>
      </c>
      <c r="L62" s="38"/>
    </row>
    <row r="63" ht="28" customHeight="1" spans="1:12">
      <c r="A63" s="18">
        <v>60</v>
      </c>
      <c r="B63" s="19" t="s">
        <v>171</v>
      </c>
      <c r="C63" s="19" t="s">
        <v>172</v>
      </c>
      <c r="D63" s="19" t="s">
        <v>142</v>
      </c>
      <c r="E63" s="20" t="s">
        <v>173</v>
      </c>
      <c r="F63" s="19" t="s">
        <v>174</v>
      </c>
      <c r="G63" s="21">
        <v>1</v>
      </c>
      <c r="H63" s="22">
        <v>50.1666666666667</v>
      </c>
      <c r="I63" s="35">
        <v>68.78</v>
      </c>
      <c r="J63" s="36">
        <f t="shared" si="0"/>
        <v>61.3346666666667</v>
      </c>
      <c r="K63" s="38">
        <f>_xlfn.RANK.EQ(J63,$J$63:$J$65,0)</f>
        <v>1</v>
      </c>
      <c r="L63" s="38"/>
    </row>
    <row r="64" ht="28" customHeight="1" spans="1:12">
      <c r="A64" s="18">
        <v>61</v>
      </c>
      <c r="B64" s="19" t="s">
        <v>171</v>
      </c>
      <c r="C64" s="19" t="s">
        <v>172</v>
      </c>
      <c r="D64" s="19" t="s">
        <v>142</v>
      </c>
      <c r="E64" s="20" t="s">
        <v>175</v>
      </c>
      <c r="F64" s="19" t="s">
        <v>176</v>
      </c>
      <c r="G64" s="21">
        <v>1</v>
      </c>
      <c r="H64" s="22">
        <v>50.1666666666667</v>
      </c>
      <c r="I64" s="35">
        <v>65.8</v>
      </c>
      <c r="J64" s="36">
        <f t="shared" si="0"/>
        <v>59.5466666666667</v>
      </c>
      <c r="K64" s="38">
        <f>_xlfn.RANK.EQ(J64,$J$63:$J$65,0)</f>
        <v>2</v>
      </c>
      <c r="L64" s="38"/>
    </row>
    <row r="65" s="4" customFormat="1" ht="28" customHeight="1" spans="1:12">
      <c r="A65" s="18">
        <v>62</v>
      </c>
      <c r="B65" s="49" t="s">
        <v>171</v>
      </c>
      <c r="C65" s="27" t="s">
        <v>172</v>
      </c>
      <c r="D65" s="27" t="s">
        <v>142</v>
      </c>
      <c r="E65" s="20" t="s">
        <v>177</v>
      </c>
      <c r="F65" s="49" t="s">
        <v>178</v>
      </c>
      <c r="G65" s="28">
        <v>1</v>
      </c>
      <c r="H65" s="30">
        <v>48.3</v>
      </c>
      <c r="I65" s="40">
        <v>0</v>
      </c>
      <c r="J65" s="36">
        <f t="shared" si="0"/>
        <v>19.32</v>
      </c>
      <c r="K65" s="38">
        <f>_xlfn.RANK.EQ(J65,$J$63:$J$65,0)</f>
        <v>3</v>
      </c>
      <c r="L65" s="41" t="s">
        <v>99</v>
      </c>
    </row>
    <row r="66" ht="28" customHeight="1" spans="1:12">
      <c r="A66" s="18">
        <v>63</v>
      </c>
      <c r="B66" s="27" t="s">
        <v>179</v>
      </c>
      <c r="C66" s="27" t="s">
        <v>180</v>
      </c>
      <c r="D66" s="27" t="s">
        <v>142</v>
      </c>
      <c r="E66" s="20" t="s">
        <v>181</v>
      </c>
      <c r="F66" s="27" t="s">
        <v>182</v>
      </c>
      <c r="G66" s="28">
        <v>1</v>
      </c>
      <c r="H66" s="29">
        <v>47</v>
      </c>
      <c r="I66" s="35">
        <v>67.1</v>
      </c>
      <c r="J66" s="36">
        <f t="shared" si="0"/>
        <v>59.06</v>
      </c>
      <c r="K66" s="38">
        <f>_xlfn.RANK.EQ(J66,$J$66:$J$67,0)</f>
        <v>1</v>
      </c>
      <c r="L66" s="38"/>
    </row>
    <row r="67" ht="28" customHeight="1" spans="1:12">
      <c r="A67" s="18">
        <v>64</v>
      </c>
      <c r="B67" s="49" t="s">
        <v>179</v>
      </c>
      <c r="C67" s="27" t="s">
        <v>180</v>
      </c>
      <c r="D67" s="27" t="s">
        <v>142</v>
      </c>
      <c r="E67" s="20" t="s">
        <v>183</v>
      </c>
      <c r="F67" s="27" t="s">
        <v>184</v>
      </c>
      <c r="G67" s="28">
        <v>1</v>
      </c>
      <c r="H67" s="29">
        <v>49.9333333333333</v>
      </c>
      <c r="I67" s="35">
        <v>64.86</v>
      </c>
      <c r="J67" s="36">
        <f t="shared" si="0"/>
        <v>58.8893333333333</v>
      </c>
      <c r="K67" s="38">
        <f>_xlfn.RANK.EQ(J67,$J$66:$J$67,0)</f>
        <v>2</v>
      </c>
      <c r="L67" s="38"/>
    </row>
    <row r="68" ht="27" customHeight="1" spans="1:12">
      <c r="A68" s="18">
        <v>65</v>
      </c>
      <c r="B68" s="19" t="s">
        <v>185</v>
      </c>
      <c r="C68" s="19" t="s">
        <v>186</v>
      </c>
      <c r="D68" s="19" t="s">
        <v>142</v>
      </c>
      <c r="E68" s="42" t="s">
        <v>187</v>
      </c>
      <c r="F68" s="19" t="s">
        <v>188</v>
      </c>
      <c r="G68" s="21">
        <v>1</v>
      </c>
      <c r="H68" s="22">
        <v>53.8333333333333</v>
      </c>
      <c r="I68" s="35">
        <v>74.8</v>
      </c>
      <c r="J68" s="36">
        <f t="shared" si="0"/>
        <v>66.4133333333333</v>
      </c>
      <c r="K68" s="38">
        <f>_xlfn.RANK.EQ(J68,$J$68:$J$70,0)</f>
        <v>1</v>
      </c>
      <c r="L68" s="38"/>
    </row>
    <row r="69" ht="27" customHeight="1" spans="1:12">
      <c r="A69" s="18">
        <v>66</v>
      </c>
      <c r="B69" s="19" t="s">
        <v>185</v>
      </c>
      <c r="C69" s="19" t="s">
        <v>186</v>
      </c>
      <c r="D69" s="19" t="s">
        <v>142</v>
      </c>
      <c r="E69" s="42" t="s">
        <v>189</v>
      </c>
      <c r="F69" s="19" t="s">
        <v>190</v>
      </c>
      <c r="G69" s="21">
        <v>1</v>
      </c>
      <c r="H69" s="22">
        <v>53.4666666666667</v>
      </c>
      <c r="I69" s="35">
        <v>68.84</v>
      </c>
      <c r="J69" s="36">
        <f t="shared" si="0"/>
        <v>62.6906666666667</v>
      </c>
      <c r="K69" s="38">
        <f>_xlfn.RANK.EQ(J69,$J$68:$J$70,0)</f>
        <v>2</v>
      </c>
      <c r="L69" s="38"/>
    </row>
    <row r="70" ht="27" customHeight="1" spans="1:12">
      <c r="A70" s="18">
        <v>67</v>
      </c>
      <c r="B70" s="19" t="s">
        <v>185</v>
      </c>
      <c r="C70" s="19" t="s">
        <v>186</v>
      </c>
      <c r="D70" s="19" t="s">
        <v>142</v>
      </c>
      <c r="E70" s="20" t="s">
        <v>191</v>
      </c>
      <c r="F70" s="19" t="s">
        <v>192</v>
      </c>
      <c r="G70" s="21">
        <v>1</v>
      </c>
      <c r="H70" s="22">
        <v>53.9333333333333</v>
      </c>
      <c r="I70" s="35">
        <v>67.32</v>
      </c>
      <c r="J70" s="36">
        <f t="shared" si="0"/>
        <v>61.9653333333333</v>
      </c>
      <c r="K70" s="38">
        <f>_xlfn.RANK.EQ(J70,$J$68:$J$70,0)</f>
        <v>3</v>
      </c>
      <c r="L70" s="38"/>
    </row>
    <row r="71" ht="27" customHeight="1" spans="1:12">
      <c r="A71" s="18">
        <v>68</v>
      </c>
      <c r="B71" s="19" t="s">
        <v>193</v>
      </c>
      <c r="C71" s="19" t="s">
        <v>24</v>
      </c>
      <c r="D71" s="19" t="s">
        <v>142</v>
      </c>
      <c r="E71" s="42" t="s">
        <v>194</v>
      </c>
      <c r="F71" s="19" t="s">
        <v>195</v>
      </c>
      <c r="G71" s="21">
        <v>2</v>
      </c>
      <c r="H71" s="22">
        <v>65.8666666666667</v>
      </c>
      <c r="I71" s="35">
        <v>73.36</v>
      </c>
      <c r="J71" s="36">
        <f t="shared" si="0"/>
        <v>70.3626666666667</v>
      </c>
      <c r="K71" s="38">
        <f t="shared" ref="K71:K76" si="2">_xlfn.RANK.EQ(J71,$J$71:$J$76,0)</f>
        <v>1</v>
      </c>
      <c r="L71" s="38"/>
    </row>
    <row r="72" ht="27" customHeight="1" spans="1:12">
      <c r="A72" s="18">
        <v>69</v>
      </c>
      <c r="B72" s="19" t="s">
        <v>193</v>
      </c>
      <c r="C72" s="19" t="s">
        <v>24</v>
      </c>
      <c r="D72" s="19" t="s">
        <v>142</v>
      </c>
      <c r="E72" s="42" t="s">
        <v>196</v>
      </c>
      <c r="F72" s="19" t="s">
        <v>197</v>
      </c>
      <c r="G72" s="21">
        <v>2</v>
      </c>
      <c r="H72" s="22">
        <v>59.0333333333333</v>
      </c>
      <c r="I72" s="35">
        <v>72.5</v>
      </c>
      <c r="J72" s="36">
        <f t="shared" si="0"/>
        <v>67.1133333333333</v>
      </c>
      <c r="K72" s="38">
        <f t="shared" si="2"/>
        <v>2</v>
      </c>
      <c r="L72" s="38"/>
    </row>
    <row r="73" ht="27" customHeight="1" spans="1:12">
      <c r="A73" s="18">
        <v>70</v>
      </c>
      <c r="B73" s="19" t="s">
        <v>193</v>
      </c>
      <c r="C73" s="19" t="s">
        <v>24</v>
      </c>
      <c r="D73" s="19" t="s">
        <v>142</v>
      </c>
      <c r="E73" s="42" t="s">
        <v>198</v>
      </c>
      <c r="F73" s="19" t="s">
        <v>199</v>
      </c>
      <c r="G73" s="21">
        <v>2</v>
      </c>
      <c r="H73" s="22">
        <v>56.0333333333333</v>
      </c>
      <c r="I73" s="35">
        <v>71.66</v>
      </c>
      <c r="J73" s="36">
        <f t="shared" ref="J73:J133" si="3">H73*0.4+I73*0.6</f>
        <v>65.4093333333333</v>
      </c>
      <c r="K73" s="38">
        <f t="shared" si="2"/>
        <v>3</v>
      </c>
      <c r="L73" s="38"/>
    </row>
    <row r="74" ht="27" customHeight="1" spans="1:12">
      <c r="A74" s="18">
        <v>71</v>
      </c>
      <c r="B74" s="19" t="s">
        <v>193</v>
      </c>
      <c r="C74" s="19" t="s">
        <v>24</v>
      </c>
      <c r="D74" s="19" t="s">
        <v>142</v>
      </c>
      <c r="E74" s="42" t="s">
        <v>200</v>
      </c>
      <c r="F74" s="19" t="s">
        <v>201</v>
      </c>
      <c r="G74" s="21">
        <v>2</v>
      </c>
      <c r="H74" s="22">
        <v>59.6666666666667</v>
      </c>
      <c r="I74" s="35">
        <v>63.74</v>
      </c>
      <c r="J74" s="36">
        <f t="shared" si="3"/>
        <v>62.1106666666667</v>
      </c>
      <c r="K74" s="38">
        <f t="shared" si="2"/>
        <v>4</v>
      </c>
      <c r="L74" s="38"/>
    </row>
    <row r="75" ht="27" customHeight="1" spans="1:12">
      <c r="A75" s="18">
        <v>72</v>
      </c>
      <c r="B75" s="19" t="s">
        <v>193</v>
      </c>
      <c r="C75" s="19" t="s">
        <v>24</v>
      </c>
      <c r="D75" s="19" t="s">
        <v>142</v>
      </c>
      <c r="E75" s="42" t="s">
        <v>202</v>
      </c>
      <c r="F75" s="19" t="s">
        <v>203</v>
      </c>
      <c r="G75" s="21">
        <v>2</v>
      </c>
      <c r="H75" s="22">
        <v>56.5333333333333</v>
      </c>
      <c r="I75" s="35">
        <v>61.02</v>
      </c>
      <c r="J75" s="36">
        <f t="shared" si="3"/>
        <v>59.2253333333333</v>
      </c>
      <c r="K75" s="38">
        <f t="shared" si="2"/>
        <v>5</v>
      </c>
      <c r="L75" s="38"/>
    </row>
    <row r="76" ht="27" customHeight="1" spans="1:12">
      <c r="A76" s="18">
        <v>73</v>
      </c>
      <c r="B76" s="19" t="s">
        <v>193</v>
      </c>
      <c r="C76" s="19" t="s">
        <v>24</v>
      </c>
      <c r="D76" s="19" t="s">
        <v>142</v>
      </c>
      <c r="E76" s="42" t="s">
        <v>204</v>
      </c>
      <c r="F76" s="19" t="s">
        <v>205</v>
      </c>
      <c r="G76" s="21">
        <v>2</v>
      </c>
      <c r="H76" s="22">
        <v>54.0666666666667</v>
      </c>
      <c r="I76" s="35">
        <v>60.84</v>
      </c>
      <c r="J76" s="36">
        <f t="shared" si="3"/>
        <v>58.1306666666667</v>
      </c>
      <c r="K76" s="38">
        <f t="shared" si="2"/>
        <v>6</v>
      </c>
      <c r="L76" s="38"/>
    </row>
    <row r="77" ht="27" customHeight="1" spans="1:12">
      <c r="A77" s="18">
        <v>74</v>
      </c>
      <c r="B77" s="27" t="s">
        <v>206</v>
      </c>
      <c r="C77" s="27" t="s">
        <v>207</v>
      </c>
      <c r="D77" s="27" t="s">
        <v>142</v>
      </c>
      <c r="E77" s="43" t="s">
        <v>208</v>
      </c>
      <c r="F77" s="27" t="s">
        <v>209</v>
      </c>
      <c r="G77" s="28">
        <v>2</v>
      </c>
      <c r="H77" s="29">
        <v>66.3333333333333</v>
      </c>
      <c r="I77" s="35">
        <v>81.06</v>
      </c>
      <c r="J77" s="36">
        <f t="shared" si="3"/>
        <v>75.1693333333333</v>
      </c>
      <c r="K77" s="38">
        <f t="shared" ref="K77:K83" si="4">_xlfn.RANK.EQ(J77,$J$77:$J$83,0)</f>
        <v>1</v>
      </c>
      <c r="L77" s="38"/>
    </row>
    <row r="78" ht="27" customHeight="1" spans="1:12">
      <c r="A78" s="18">
        <v>75</v>
      </c>
      <c r="B78" s="27" t="s">
        <v>206</v>
      </c>
      <c r="C78" s="27" t="s">
        <v>207</v>
      </c>
      <c r="D78" s="27" t="s">
        <v>142</v>
      </c>
      <c r="E78" s="43" t="s">
        <v>210</v>
      </c>
      <c r="F78" s="27" t="s">
        <v>211</v>
      </c>
      <c r="G78" s="28">
        <v>2</v>
      </c>
      <c r="H78" s="29">
        <v>64.3333333333333</v>
      </c>
      <c r="I78" s="35">
        <v>80.04</v>
      </c>
      <c r="J78" s="36">
        <f t="shared" si="3"/>
        <v>73.7573333333333</v>
      </c>
      <c r="K78" s="38">
        <f t="shared" si="4"/>
        <v>2</v>
      </c>
      <c r="L78" s="38"/>
    </row>
    <row r="79" ht="27" customHeight="1" spans="1:12">
      <c r="A79" s="18">
        <v>76</v>
      </c>
      <c r="B79" s="27" t="s">
        <v>206</v>
      </c>
      <c r="C79" s="27" t="s">
        <v>207</v>
      </c>
      <c r="D79" s="27" t="s">
        <v>142</v>
      </c>
      <c r="E79" s="43" t="s">
        <v>212</v>
      </c>
      <c r="F79" s="27" t="s">
        <v>213</v>
      </c>
      <c r="G79" s="28">
        <v>2</v>
      </c>
      <c r="H79" s="29">
        <v>67.5</v>
      </c>
      <c r="I79" s="35">
        <v>76.06</v>
      </c>
      <c r="J79" s="36">
        <f t="shared" si="3"/>
        <v>72.636</v>
      </c>
      <c r="K79" s="38">
        <f t="shared" si="4"/>
        <v>3</v>
      </c>
      <c r="L79" s="38"/>
    </row>
    <row r="80" ht="27" customHeight="1" spans="1:12">
      <c r="A80" s="18">
        <v>77</v>
      </c>
      <c r="B80" s="27" t="s">
        <v>206</v>
      </c>
      <c r="C80" s="27" t="s">
        <v>207</v>
      </c>
      <c r="D80" s="27" t="s">
        <v>142</v>
      </c>
      <c r="E80" s="43" t="s">
        <v>214</v>
      </c>
      <c r="F80" s="27" t="s">
        <v>215</v>
      </c>
      <c r="G80" s="28">
        <v>2</v>
      </c>
      <c r="H80" s="29">
        <v>66.8333333333333</v>
      </c>
      <c r="I80" s="35">
        <v>76.18</v>
      </c>
      <c r="J80" s="36">
        <f t="shared" si="3"/>
        <v>72.4413333333333</v>
      </c>
      <c r="K80" s="38">
        <f t="shared" si="4"/>
        <v>4</v>
      </c>
      <c r="L80" s="38"/>
    </row>
    <row r="81" ht="27" customHeight="1" spans="1:12">
      <c r="A81" s="18">
        <v>78</v>
      </c>
      <c r="B81" s="49" t="s">
        <v>206</v>
      </c>
      <c r="C81" s="27" t="s">
        <v>207</v>
      </c>
      <c r="D81" s="27" t="s">
        <v>142</v>
      </c>
      <c r="E81" s="43" t="s">
        <v>216</v>
      </c>
      <c r="F81" s="49" t="s">
        <v>217</v>
      </c>
      <c r="G81" s="28">
        <v>2</v>
      </c>
      <c r="H81" s="30">
        <v>62.333</v>
      </c>
      <c r="I81" s="40">
        <v>76.62</v>
      </c>
      <c r="J81" s="36">
        <f t="shared" si="3"/>
        <v>70.9052</v>
      </c>
      <c r="K81" s="38">
        <f t="shared" si="4"/>
        <v>5</v>
      </c>
      <c r="L81" s="38"/>
    </row>
    <row r="82" ht="27" customHeight="1" spans="1:12">
      <c r="A82" s="18">
        <v>79</v>
      </c>
      <c r="B82" s="49" t="s">
        <v>206</v>
      </c>
      <c r="C82" s="27" t="s">
        <v>207</v>
      </c>
      <c r="D82" s="27" t="s">
        <v>142</v>
      </c>
      <c r="E82" s="43" t="s">
        <v>218</v>
      </c>
      <c r="F82" s="27" t="s">
        <v>219</v>
      </c>
      <c r="G82" s="28">
        <v>2</v>
      </c>
      <c r="H82" s="29">
        <v>62.8333333333333</v>
      </c>
      <c r="I82" s="35">
        <v>71.76</v>
      </c>
      <c r="J82" s="36">
        <f t="shared" si="3"/>
        <v>68.1893333333333</v>
      </c>
      <c r="K82" s="38">
        <f t="shared" si="4"/>
        <v>6</v>
      </c>
      <c r="L82" s="38"/>
    </row>
    <row r="83" ht="27" customHeight="1" spans="1:12">
      <c r="A83" s="18">
        <v>80</v>
      </c>
      <c r="B83" s="49" t="s">
        <v>206</v>
      </c>
      <c r="C83" s="27" t="s">
        <v>207</v>
      </c>
      <c r="D83" s="27" t="s">
        <v>142</v>
      </c>
      <c r="E83" s="43" t="s">
        <v>220</v>
      </c>
      <c r="F83" s="49" t="s">
        <v>221</v>
      </c>
      <c r="G83" s="28">
        <v>2</v>
      </c>
      <c r="H83" s="30">
        <v>62.333</v>
      </c>
      <c r="I83" s="40">
        <v>70.88</v>
      </c>
      <c r="J83" s="36">
        <f t="shared" si="3"/>
        <v>67.4612</v>
      </c>
      <c r="K83" s="38">
        <f t="shared" si="4"/>
        <v>7</v>
      </c>
      <c r="L83" s="38"/>
    </row>
    <row r="84" ht="27" customHeight="1" spans="1:12">
      <c r="A84" s="18">
        <v>81</v>
      </c>
      <c r="B84" s="19" t="s">
        <v>222</v>
      </c>
      <c r="C84" s="19" t="s">
        <v>89</v>
      </c>
      <c r="D84" s="19" t="s">
        <v>223</v>
      </c>
      <c r="E84" s="42" t="s">
        <v>224</v>
      </c>
      <c r="F84" s="19" t="s">
        <v>225</v>
      </c>
      <c r="G84" s="21">
        <v>1</v>
      </c>
      <c r="H84" s="22">
        <v>75.6666666666667</v>
      </c>
      <c r="I84" s="35">
        <v>86.2</v>
      </c>
      <c r="J84" s="36">
        <f t="shared" si="3"/>
        <v>81.9866666666667</v>
      </c>
      <c r="K84" s="38">
        <f>_xlfn.RANK.EQ(J84,$J$84:$J$86,0)</f>
        <v>1</v>
      </c>
      <c r="L84" s="38"/>
    </row>
    <row r="85" ht="27" customHeight="1" spans="1:12">
      <c r="A85" s="18">
        <v>82</v>
      </c>
      <c r="B85" s="47" t="s">
        <v>222</v>
      </c>
      <c r="C85" s="19" t="s">
        <v>89</v>
      </c>
      <c r="D85" s="19" t="s">
        <v>223</v>
      </c>
      <c r="E85" s="42" t="s">
        <v>226</v>
      </c>
      <c r="F85" s="19" t="s">
        <v>227</v>
      </c>
      <c r="G85" s="21">
        <v>1</v>
      </c>
      <c r="H85" s="22">
        <v>66</v>
      </c>
      <c r="I85" s="35">
        <v>82.54</v>
      </c>
      <c r="J85" s="36">
        <f t="shared" si="3"/>
        <v>75.924</v>
      </c>
      <c r="K85" s="38">
        <f>_xlfn.RANK.EQ(J85,$J$84:$J$86,0)</f>
        <v>2</v>
      </c>
      <c r="L85" s="38"/>
    </row>
    <row r="86" ht="27" customHeight="1" spans="1:12">
      <c r="A86" s="18">
        <v>83</v>
      </c>
      <c r="B86" s="27" t="s">
        <v>222</v>
      </c>
      <c r="C86" s="27" t="s">
        <v>89</v>
      </c>
      <c r="D86" s="27" t="s">
        <v>223</v>
      </c>
      <c r="E86" s="43" t="s">
        <v>228</v>
      </c>
      <c r="F86" s="49" t="s">
        <v>229</v>
      </c>
      <c r="G86" s="28">
        <v>1</v>
      </c>
      <c r="H86" s="30">
        <v>64.667</v>
      </c>
      <c r="I86" s="40">
        <v>80.16</v>
      </c>
      <c r="J86" s="36">
        <f t="shared" si="3"/>
        <v>73.9628</v>
      </c>
      <c r="K86" s="38">
        <f>_xlfn.RANK.EQ(J86,$J$84:$J$86,0)</f>
        <v>3</v>
      </c>
      <c r="L86" s="38"/>
    </row>
    <row r="87" ht="27" customHeight="1" spans="1:12">
      <c r="A87" s="18">
        <v>84</v>
      </c>
      <c r="B87" s="19" t="s">
        <v>230</v>
      </c>
      <c r="C87" s="27" t="s">
        <v>231</v>
      </c>
      <c r="D87" s="19" t="s">
        <v>223</v>
      </c>
      <c r="E87" s="42" t="s">
        <v>232</v>
      </c>
      <c r="F87" s="19" t="s">
        <v>233</v>
      </c>
      <c r="G87" s="21">
        <v>3</v>
      </c>
      <c r="H87" s="22">
        <v>63.6</v>
      </c>
      <c r="I87" s="35">
        <v>79.64</v>
      </c>
      <c r="J87" s="36">
        <f t="shared" si="3"/>
        <v>73.224</v>
      </c>
      <c r="K87" s="38">
        <f t="shared" ref="K87:K95" si="5">_xlfn.RANK.EQ(J87,$J$87:$J$95,0)</f>
        <v>1</v>
      </c>
      <c r="L87" s="38"/>
    </row>
    <row r="88" ht="27" customHeight="1" spans="1:12">
      <c r="A88" s="18">
        <v>85</v>
      </c>
      <c r="B88" s="19" t="s">
        <v>230</v>
      </c>
      <c r="C88" s="27" t="s">
        <v>231</v>
      </c>
      <c r="D88" s="19" t="s">
        <v>223</v>
      </c>
      <c r="E88" s="42" t="s">
        <v>234</v>
      </c>
      <c r="F88" s="19" t="s">
        <v>235</v>
      </c>
      <c r="G88" s="21">
        <v>3</v>
      </c>
      <c r="H88" s="22">
        <v>62.2</v>
      </c>
      <c r="I88" s="35">
        <v>79.7</v>
      </c>
      <c r="J88" s="36">
        <f t="shared" si="3"/>
        <v>72.7</v>
      </c>
      <c r="K88" s="38">
        <f t="shared" si="5"/>
        <v>2</v>
      </c>
      <c r="L88" s="38"/>
    </row>
    <row r="89" ht="27" customHeight="1" spans="1:12">
      <c r="A89" s="18">
        <v>86</v>
      </c>
      <c r="B89" s="19" t="s">
        <v>230</v>
      </c>
      <c r="C89" s="27" t="s">
        <v>231</v>
      </c>
      <c r="D89" s="19" t="s">
        <v>223</v>
      </c>
      <c r="E89" s="42" t="s">
        <v>236</v>
      </c>
      <c r="F89" s="19" t="s">
        <v>237</v>
      </c>
      <c r="G89" s="21">
        <v>3</v>
      </c>
      <c r="H89" s="22">
        <v>61.7</v>
      </c>
      <c r="I89" s="35">
        <v>64.98</v>
      </c>
      <c r="J89" s="36">
        <f t="shared" si="3"/>
        <v>63.668</v>
      </c>
      <c r="K89" s="38">
        <f t="shared" si="5"/>
        <v>3</v>
      </c>
      <c r="L89" s="38"/>
    </row>
    <row r="90" ht="27" customHeight="1" spans="1:12">
      <c r="A90" s="18">
        <v>87</v>
      </c>
      <c r="B90" s="19" t="s">
        <v>230</v>
      </c>
      <c r="C90" s="27" t="s">
        <v>231</v>
      </c>
      <c r="D90" s="19" t="s">
        <v>223</v>
      </c>
      <c r="E90" s="42" t="s">
        <v>238</v>
      </c>
      <c r="F90" s="19" t="s">
        <v>239</v>
      </c>
      <c r="G90" s="21">
        <v>3</v>
      </c>
      <c r="H90" s="22">
        <v>59.2</v>
      </c>
      <c r="I90" s="35">
        <v>66.36</v>
      </c>
      <c r="J90" s="36">
        <f t="shared" si="3"/>
        <v>63.496</v>
      </c>
      <c r="K90" s="38">
        <f t="shared" si="5"/>
        <v>4</v>
      </c>
      <c r="L90" s="38"/>
    </row>
    <row r="91" ht="27" customHeight="1" spans="1:12">
      <c r="A91" s="18">
        <v>88</v>
      </c>
      <c r="B91" s="19" t="s">
        <v>230</v>
      </c>
      <c r="C91" s="27" t="s">
        <v>231</v>
      </c>
      <c r="D91" s="19" t="s">
        <v>223</v>
      </c>
      <c r="E91" s="42" t="s">
        <v>240</v>
      </c>
      <c r="F91" s="19" t="s">
        <v>241</v>
      </c>
      <c r="G91" s="21">
        <v>3</v>
      </c>
      <c r="H91" s="22">
        <v>58.1</v>
      </c>
      <c r="I91" s="35">
        <v>64.42</v>
      </c>
      <c r="J91" s="36">
        <f t="shared" si="3"/>
        <v>61.892</v>
      </c>
      <c r="K91" s="38">
        <f t="shared" si="5"/>
        <v>5</v>
      </c>
      <c r="L91" s="38"/>
    </row>
    <row r="92" ht="27" customHeight="1" spans="1:12">
      <c r="A92" s="18">
        <v>89</v>
      </c>
      <c r="B92" s="49" t="s">
        <v>230</v>
      </c>
      <c r="C92" s="27" t="s">
        <v>231</v>
      </c>
      <c r="D92" s="27" t="s">
        <v>223</v>
      </c>
      <c r="E92" s="43" t="s">
        <v>242</v>
      </c>
      <c r="F92" s="49" t="s">
        <v>243</v>
      </c>
      <c r="G92" s="28">
        <v>3</v>
      </c>
      <c r="H92" s="30">
        <v>57.533</v>
      </c>
      <c r="I92" s="40">
        <v>64.54</v>
      </c>
      <c r="J92" s="36">
        <f t="shared" si="3"/>
        <v>61.7372</v>
      </c>
      <c r="K92" s="38">
        <f t="shared" si="5"/>
        <v>6</v>
      </c>
      <c r="L92" s="38"/>
    </row>
    <row r="93" ht="27" customHeight="1" spans="1:12">
      <c r="A93" s="18">
        <v>90</v>
      </c>
      <c r="B93" s="19" t="s">
        <v>230</v>
      </c>
      <c r="C93" s="27" t="s">
        <v>231</v>
      </c>
      <c r="D93" s="19" t="s">
        <v>223</v>
      </c>
      <c r="E93" s="42" t="s">
        <v>244</v>
      </c>
      <c r="F93" s="19" t="s">
        <v>245</v>
      </c>
      <c r="G93" s="21">
        <v>3</v>
      </c>
      <c r="H93" s="22">
        <v>58.7666666666667</v>
      </c>
      <c r="I93" s="35">
        <v>60.42</v>
      </c>
      <c r="J93" s="36">
        <f t="shared" si="3"/>
        <v>59.7586666666667</v>
      </c>
      <c r="K93" s="38">
        <f t="shared" si="5"/>
        <v>7</v>
      </c>
      <c r="L93" s="38"/>
    </row>
    <row r="94" ht="27" customHeight="1" spans="1:12">
      <c r="A94" s="18">
        <v>91</v>
      </c>
      <c r="B94" s="27" t="s">
        <v>230</v>
      </c>
      <c r="C94" s="27" t="s">
        <v>231</v>
      </c>
      <c r="D94" s="27" t="s">
        <v>223</v>
      </c>
      <c r="E94" s="43" t="s">
        <v>246</v>
      </c>
      <c r="F94" s="49" t="s">
        <v>247</v>
      </c>
      <c r="G94" s="28">
        <v>3</v>
      </c>
      <c r="H94" s="30">
        <v>53.667</v>
      </c>
      <c r="I94" s="40">
        <v>62.04</v>
      </c>
      <c r="J94" s="36">
        <f t="shared" si="3"/>
        <v>58.6908</v>
      </c>
      <c r="K94" s="38">
        <f t="shared" si="5"/>
        <v>8</v>
      </c>
      <c r="L94" s="38"/>
    </row>
    <row r="95" ht="27" customHeight="1" spans="1:12">
      <c r="A95" s="18">
        <v>92</v>
      </c>
      <c r="B95" s="47" t="s">
        <v>230</v>
      </c>
      <c r="C95" s="27" t="s">
        <v>231</v>
      </c>
      <c r="D95" s="19" t="s">
        <v>223</v>
      </c>
      <c r="E95" s="42" t="s">
        <v>248</v>
      </c>
      <c r="F95" s="19" t="s">
        <v>249</v>
      </c>
      <c r="G95" s="21">
        <v>3</v>
      </c>
      <c r="H95" s="22">
        <v>66.4666666666667</v>
      </c>
      <c r="I95" s="35">
        <v>0</v>
      </c>
      <c r="J95" s="36">
        <f t="shared" si="3"/>
        <v>26.5866666666667</v>
      </c>
      <c r="K95" s="38">
        <f t="shared" si="5"/>
        <v>9</v>
      </c>
      <c r="L95" s="38" t="s">
        <v>99</v>
      </c>
    </row>
    <row r="96" ht="27" customHeight="1" spans="1:12">
      <c r="A96" s="18">
        <v>93</v>
      </c>
      <c r="B96" s="19" t="s">
        <v>250</v>
      </c>
      <c r="C96" s="19" t="s">
        <v>251</v>
      </c>
      <c r="D96" s="19" t="s">
        <v>252</v>
      </c>
      <c r="E96" s="42" t="s">
        <v>253</v>
      </c>
      <c r="F96" s="19" t="s">
        <v>254</v>
      </c>
      <c r="G96" s="21">
        <v>1</v>
      </c>
      <c r="H96" s="22">
        <v>57.9666666666667</v>
      </c>
      <c r="I96" s="35">
        <v>74.64</v>
      </c>
      <c r="J96" s="36">
        <f t="shared" si="3"/>
        <v>67.9706666666667</v>
      </c>
      <c r="K96" s="38">
        <f>_xlfn.RANK.EQ(J96,$J$96:$J$98,0)</f>
        <v>1</v>
      </c>
      <c r="L96" s="38"/>
    </row>
    <row r="97" ht="27" customHeight="1" spans="1:12">
      <c r="A97" s="18">
        <v>94</v>
      </c>
      <c r="B97" s="19" t="s">
        <v>250</v>
      </c>
      <c r="C97" s="19" t="s">
        <v>251</v>
      </c>
      <c r="D97" s="19" t="s">
        <v>252</v>
      </c>
      <c r="E97" s="42" t="s">
        <v>255</v>
      </c>
      <c r="F97" s="19" t="s">
        <v>256</v>
      </c>
      <c r="G97" s="21">
        <v>1</v>
      </c>
      <c r="H97" s="22">
        <v>53.3333333333333</v>
      </c>
      <c r="I97" s="35">
        <v>77.66</v>
      </c>
      <c r="J97" s="36">
        <f t="shared" si="3"/>
        <v>67.9293333333333</v>
      </c>
      <c r="K97" s="38">
        <f>_xlfn.RANK.EQ(J97,$J$96:$J$98,0)</f>
        <v>2</v>
      </c>
      <c r="L97" s="38"/>
    </row>
    <row r="98" ht="27" customHeight="1" spans="1:12">
      <c r="A98" s="18">
        <v>95</v>
      </c>
      <c r="B98" s="19" t="s">
        <v>250</v>
      </c>
      <c r="C98" s="19" t="s">
        <v>251</v>
      </c>
      <c r="D98" s="19" t="s">
        <v>252</v>
      </c>
      <c r="E98" s="42" t="s">
        <v>257</v>
      </c>
      <c r="F98" s="19" t="s">
        <v>258</v>
      </c>
      <c r="G98" s="21">
        <v>1</v>
      </c>
      <c r="H98" s="22">
        <v>55.6</v>
      </c>
      <c r="I98" s="35">
        <v>74.46</v>
      </c>
      <c r="J98" s="36">
        <f t="shared" si="3"/>
        <v>66.916</v>
      </c>
      <c r="K98" s="38">
        <f>_xlfn.RANK.EQ(J98,$J$96:$J$98,0)</f>
        <v>3</v>
      </c>
      <c r="L98" s="38"/>
    </row>
    <row r="99" ht="27" customHeight="1" spans="1:12">
      <c r="A99" s="18">
        <v>96</v>
      </c>
      <c r="B99" s="27" t="s">
        <v>259</v>
      </c>
      <c r="C99" s="27" t="s">
        <v>260</v>
      </c>
      <c r="D99" s="27" t="s">
        <v>252</v>
      </c>
      <c r="E99" s="43" t="s">
        <v>261</v>
      </c>
      <c r="F99" s="27" t="s">
        <v>262</v>
      </c>
      <c r="G99" s="28">
        <v>1</v>
      </c>
      <c r="H99" s="29">
        <v>48.0666666666667</v>
      </c>
      <c r="I99" s="35">
        <v>77.58</v>
      </c>
      <c r="J99" s="36">
        <f t="shared" si="3"/>
        <v>65.7746666666667</v>
      </c>
      <c r="K99" s="38">
        <f>_xlfn.RANK.EQ(J99,$J$99:$J$100,0)</f>
        <v>1</v>
      </c>
      <c r="L99" s="38"/>
    </row>
    <row r="100" ht="27" customHeight="1" spans="1:12">
      <c r="A100" s="18">
        <v>97</v>
      </c>
      <c r="B100" s="27" t="s">
        <v>259</v>
      </c>
      <c r="C100" s="27" t="s">
        <v>260</v>
      </c>
      <c r="D100" s="27" t="s">
        <v>252</v>
      </c>
      <c r="E100" s="43" t="s">
        <v>263</v>
      </c>
      <c r="F100" s="27" t="s">
        <v>264</v>
      </c>
      <c r="G100" s="28">
        <v>1</v>
      </c>
      <c r="H100" s="29">
        <v>56.5333333333333</v>
      </c>
      <c r="I100" s="35">
        <v>65.38</v>
      </c>
      <c r="J100" s="36">
        <f t="shared" si="3"/>
        <v>61.8413333333333</v>
      </c>
      <c r="K100" s="38">
        <f>_xlfn.RANK.EQ(J100,$J$99:$J$100,0)</f>
        <v>2</v>
      </c>
      <c r="L100" s="38"/>
    </row>
    <row r="101" ht="27" customHeight="1" spans="1:12">
      <c r="A101" s="18">
        <v>98</v>
      </c>
      <c r="B101" s="19" t="s">
        <v>265</v>
      </c>
      <c r="C101" s="19" t="s">
        <v>266</v>
      </c>
      <c r="D101" s="19" t="s">
        <v>267</v>
      </c>
      <c r="E101" s="42" t="s">
        <v>268</v>
      </c>
      <c r="F101" s="19" t="s">
        <v>269</v>
      </c>
      <c r="G101" s="21">
        <v>1</v>
      </c>
      <c r="H101" s="22">
        <v>67.3333333333333</v>
      </c>
      <c r="I101" s="35">
        <v>80.4</v>
      </c>
      <c r="J101" s="36">
        <f t="shared" si="3"/>
        <v>75.1733333333333</v>
      </c>
      <c r="K101" s="38">
        <f>_xlfn.RANK.EQ(J101,$J$101:$J$103,0)</f>
        <v>1</v>
      </c>
      <c r="L101" s="38"/>
    </row>
    <row r="102" s="3" customFormat="1" ht="27" customHeight="1" spans="1:12">
      <c r="A102" s="18">
        <v>99</v>
      </c>
      <c r="B102" s="49" t="s">
        <v>265</v>
      </c>
      <c r="C102" s="27" t="s">
        <v>266</v>
      </c>
      <c r="D102" s="27" t="s">
        <v>267</v>
      </c>
      <c r="E102" s="43" t="s">
        <v>270</v>
      </c>
      <c r="F102" s="49" t="s">
        <v>271</v>
      </c>
      <c r="G102" s="28">
        <v>1</v>
      </c>
      <c r="H102" s="30">
        <v>61.6666666666667</v>
      </c>
      <c r="I102" s="40">
        <v>81.426</v>
      </c>
      <c r="J102" s="36">
        <f t="shared" si="3"/>
        <v>73.5222666666667</v>
      </c>
      <c r="K102" s="38">
        <f>_xlfn.RANK.EQ(J102,$J$101:$J$103,0)</f>
        <v>2</v>
      </c>
      <c r="L102" s="39"/>
    </row>
    <row r="103" s="3" customFormat="1" ht="27" customHeight="1" spans="1:12">
      <c r="A103" s="18">
        <v>100</v>
      </c>
      <c r="B103" s="49" t="s">
        <v>265</v>
      </c>
      <c r="C103" s="27" t="s">
        <v>266</v>
      </c>
      <c r="D103" s="27" t="s">
        <v>267</v>
      </c>
      <c r="E103" s="43" t="s">
        <v>272</v>
      </c>
      <c r="F103" s="49" t="s">
        <v>273</v>
      </c>
      <c r="G103" s="28">
        <v>1</v>
      </c>
      <c r="H103" s="30">
        <v>60.6666666666667</v>
      </c>
      <c r="I103" s="40">
        <v>80.46</v>
      </c>
      <c r="J103" s="36">
        <f t="shared" si="3"/>
        <v>72.5426666666667</v>
      </c>
      <c r="K103" s="38">
        <f>_xlfn.RANK.EQ(J103,$J$101:$J$103,0)</f>
        <v>3</v>
      </c>
      <c r="L103" s="39"/>
    </row>
    <row r="104" ht="27" customHeight="1" spans="1:12">
      <c r="A104" s="18">
        <v>101</v>
      </c>
      <c r="B104" s="19" t="s">
        <v>274</v>
      </c>
      <c r="C104" s="19" t="s">
        <v>275</v>
      </c>
      <c r="D104" s="19" t="s">
        <v>276</v>
      </c>
      <c r="E104" s="42" t="s">
        <v>97</v>
      </c>
      <c r="F104" s="19" t="s">
        <v>277</v>
      </c>
      <c r="G104" s="21">
        <v>1</v>
      </c>
      <c r="H104" s="22">
        <v>60.5333333333333</v>
      </c>
      <c r="I104" s="35">
        <v>77.7</v>
      </c>
      <c r="J104" s="36">
        <f t="shared" si="3"/>
        <v>70.8333333333333</v>
      </c>
      <c r="K104" s="38">
        <f>_xlfn.RANK.EQ(J104,$J$104:$J$106,0)</f>
        <v>1</v>
      </c>
      <c r="L104" s="38"/>
    </row>
    <row r="105" ht="27" customHeight="1" spans="1:12">
      <c r="A105" s="18">
        <v>102</v>
      </c>
      <c r="B105" s="19" t="s">
        <v>274</v>
      </c>
      <c r="C105" s="19" t="s">
        <v>275</v>
      </c>
      <c r="D105" s="19" t="s">
        <v>276</v>
      </c>
      <c r="E105" s="42" t="s">
        <v>278</v>
      </c>
      <c r="F105" s="19" t="s">
        <v>279</v>
      </c>
      <c r="G105" s="21">
        <v>1</v>
      </c>
      <c r="H105" s="22">
        <v>56.4333333333333</v>
      </c>
      <c r="I105" s="35">
        <v>76.46</v>
      </c>
      <c r="J105" s="36">
        <f t="shared" si="3"/>
        <v>68.4493333333333</v>
      </c>
      <c r="K105" s="38">
        <f>_xlfn.RANK.EQ(J105,$J$104:$J$106,0)</f>
        <v>2</v>
      </c>
      <c r="L105" s="38"/>
    </row>
    <row r="106" ht="27" customHeight="1" spans="1:12">
      <c r="A106" s="18">
        <v>103</v>
      </c>
      <c r="B106" s="19" t="s">
        <v>274</v>
      </c>
      <c r="C106" s="19" t="s">
        <v>275</v>
      </c>
      <c r="D106" s="19" t="s">
        <v>276</v>
      </c>
      <c r="E106" s="42" t="s">
        <v>280</v>
      </c>
      <c r="F106" s="19" t="s">
        <v>281</v>
      </c>
      <c r="G106" s="21">
        <v>1</v>
      </c>
      <c r="H106" s="22">
        <v>50.3666666666667</v>
      </c>
      <c r="I106" s="35">
        <v>0</v>
      </c>
      <c r="J106" s="36">
        <f t="shared" si="3"/>
        <v>20.1466666666667</v>
      </c>
      <c r="K106" s="38">
        <f>_xlfn.RANK.EQ(J106,$J$104:$J$106,0)</f>
        <v>3</v>
      </c>
      <c r="L106" s="38" t="s">
        <v>99</v>
      </c>
    </row>
    <row r="107" ht="27" customHeight="1" spans="1:12">
      <c r="A107" s="18">
        <v>104</v>
      </c>
      <c r="B107" s="19" t="s">
        <v>282</v>
      </c>
      <c r="C107" s="19" t="s">
        <v>283</v>
      </c>
      <c r="D107" s="19" t="s">
        <v>284</v>
      </c>
      <c r="E107" s="42" t="s">
        <v>285</v>
      </c>
      <c r="F107" s="19" t="s">
        <v>286</v>
      </c>
      <c r="G107" s="21">
        <v>1</v>
      </c>
      <c r="H107" s="22">
        <v>73.1666666666667</v>
      </c>
      <c r="I107" s="35">
        <v>86.22</v>
      </c>
      <c r="J107" s="36">
        <f t="shared" si="3"/>
        <v>80.9986666666667</v>
      </c>
      <c r="K107" s="38">
        <f>_xlfn.RANK.EQ(J107,$J$107:$J$109,0)</f>
        <v>1</v>
      </c>
      <c r="L107" s="38"/>
    </row>
    <row r="108" ht="27" customHeight="1" spans="1:12">
      <c r="A108" s="18">
        <v>105</v>
      </c>
      <c r="B108" s="19" t="s">
        <v>282</v>
      </c>
      <c r="C108" s="19" t="s">
        <v>283</v>
      </c>
      <c r="D108" s="19" t="s">
        <v>284</v>
      </c>
      <c r="E108" s="42" t="s">
        <v>287</v>
      </c>
      <c r="F108" s="19" t="s">
        <v>288</v>
      </c>
      <c r="G108" s="21">
        <v>1</v>
      </c>
      <c r="H108" s="22">
        <v>70.1666666666667</v>
      </c>
      <c r="I108" s="35">
        <v>80.18</v>
      </c>
      <c r="J108" s="36">
        <f t="shared" si="3"/>
        <v>76.1746666666667</v>
      </c>
      <c r="K108" s="38">
        <f>_xlfn.RANK.EQ(J108,$J$107:$J$109,0)</f>
        <v>2</v>
      </c>
      <c r="L108" s="38"/>
    </row>
    <row r="109" ht="27" customHeight="1" spans="1:12">
      <c r="A109" s="18">
        <v>106</v>
      </c>
      <c r="B109" s="19" t="s">
        <v>282</v>
      </c>
      <c r="C109" s="19" t="s">
        <v>283</v>
      </c>
      <c r="D109" s="19" t="s">
        <v>284</v>
      </c>
      <c r="E109" s="42" t="s">
        <v>289</v>
      </c>
      <c r="F109" s="19" t="s">
        <v>290</v>
      </c>
      <c r="G109" s="21">
        <v>1</v>
      </c>
      <c r="H109" s="22">
        <v>69.6666666666667</v>
      </c>
      <c r="I109" s="35">
        <v>80.28</v>
      </c>
      <c r="J109" s="36">
        <f t="shared" si="3"/>
        <v>76.0346666666667</v>
      </c>
      <c r="K109" s="38">
        <f>_xlfn.RANK.EQ(J109,$J$107:$J$109,0)</f>
        <v>3</v>
      </c>
      <c r="L109" s="38"/>
    </row>
    <row r="110" ht="27" customHeight="1" spans="1:12">
      <c r="A110" s="18">
        <v>107</v>
      </c>
      <c r="B110" s="23" t="s">
        <v>291</v>
      </c>
      <c r="C110" s="23" t="s">
        <v>292</v>
      </c>
      <c r="D110" s="23" t="s">
        <v>284</v>
      </c>
      <c r="E110" s="44" t="s">
        <v>293</v>
      </c>
      <c r="F110" s="23" t="s">
        <v>294</v>
      </c>
      <c r="G110" s="25">
        <v>1</v>
      </c>
      <c r="H110" s="26">
        <v>73.5</v>
      </c>
      <c r="I110" s="35">
        <v>83.12</v>
      </c>
      <c r="J110" s="36">
        <f t="shared" si="3"/>
        <v>79.272</v>
      </c>
      <c r="K110" s="38">
        <f>_xlfn.RANK.EQ(J110,$J$110:$J$112,0)</f>
        <v>1</v>
      </c>
      <c r="L110" s="38"/>
    </row>
    <row r="111" ht="27" customHeight="1" spans="1:12">
      <c r="A111" s="18">
        <v>108</v>
      </c>
      <c r="B111" s="19" t="s">
        <v>291</v>
      </c>
      <c r="C111" s="19" t="s">
        <v>292</v>
      </c>
      <c r="D111" s="19" t="s">
        <v>284</v>
      </c>
      <c r="E111" s="42" t="s">
        <v>295</v>
      </c>
      <c r="F111" s="19" t="s">
        <v>296</v>
      </c>
      <c r="G111" s="21">
        <v>1</v>
      </c>
      <c r="H111" s="22">
        <v>70.1666666666667</v>
      </c>
      <c r="I111" s="35">
        <v>82.2</v>
      </c>
      <c r="J111" s="36">
        <f t="shared" si="3"/>
        <v>77.3866666666667</v>
      </c>
      <c r="K111" s="38">
        <f>_xlfn.RANK.EQ(J111,$J$110:$J$112,0)</f>
        <v>2</v>
      </c>
      <c r="L111" s="38"/>
    </row>
    <row r="112" ht="27" customHeight="1" spans="1:12">
      <c r="A112" s="18">
        <v>109</v>
      </c>
      <c r="B112" s="23" t="s">
        <v>291</v>
      </c>
      <c r="C112" s="23" t="s">
        <v>292</v>
      </c>
      <c r="D112" s="23" t="s">
        <v>284</v>
      </c>
      <c r="E112" s="44" t="s">
        <v>297</v>
      </c>
      <c r="F112" s="23" t="s">
        <v>298</v>
      </c>
      <c r="G112" s="25">
        <v>1</v>
      </c>
      <c r="H112" s="26">
        <v>73.3333333333333</v>
      </c>
      <c r="I112" s="35">
        <v>75.92</v>
      </c>
      <c r="J112" s="36">
        <f t="shared" si="3"/>
        <v>74.8853333333333</v>
      </c>
      <c r="K112" s="38">
        <f>_xlfn.RANK.EQ(J112,$J$110:$J$112,0)</f>
        <v>3</v>
      </c>
      <c r="L112" s="38"/>
    </row>
    <row r="113" ht="27" customHeight="1" spans="1:12">
      <c r="A113" s="18">
        <v>110</v>
      </c>
      <c r="B113" s="47" t="s">
        <v>299</v>
      </c>
      <c r="C113" s="19" t="s">
        <v>300</v>
      </c>
      <c r="D113" s="19" t="s">
        <v>301</v>
      </c>
      <c r="E113" s="42" t="s">
        <v>302</v>
      </c>
      <c r="F113" s="19" t="s">
        <v>303</v>
      </c>
      <c r="G113" s="21">
        <v>1</v>
      </c>
      <c r="H113" s="22">
        <v>78.6666666666667</v>
      </c>
      <c r="I113" s="35">
        <v>82.84</v>
      </c>
      <c r="J113" s="36">
        <f t="shared" si="3"/>
        <v>81.1706666666667</v>
      </c>
      <c r="K113" s="38">
        <f>_xlfn.RANK.EQ(J113,$J$113:$J$115,0)</f>
        <v>1</v>
      </c>
      <c r="L113" s="38"/>
    </row>
    <row r="114" ht="27" customHeight="1" spans="1:12">
      <c r="A114" s="18">
        <v>111</v>
      </c>
      <c r="B114" s="49" t="s">
        <v>299</v>
      </c>
      <c r="C114" s="27" t="s">
        <v>300</v>
      </c>
      <c r="D114" s="27" t="s">
        <v>301</v>
      </c>
      <c r="E114" s="43" t="s">
        <v>304</v>
      </c>
      <c r="F114" s="49" t="s">
        <v>305</v>
      </c>
      <c r="G114" s="28">
        <v>1</v>
      </c>
      <c r="H114" s="30">
        <v>68.1666666666667</v>
      </c>
      <c r="I114" s="40">
        <v>83.24</v>
      </c>
      <c r="J114" s="36">
        <f t="shared" si="3"/>
        <v>77.2106666666667</v>
      </c>
      <c r="K114" s="38">
        <f>_xlfn.RANK.EQ(J114,$J$113:$J$115,0)</f>
        <v>2</v>
      </c>
      <c r="L114" s="38"/>
    </row>
    <row r="115" ht="27" customHeight="1" spans="1:12">
      <c r="A115" s="18">
        <v>112</v>
      </c>
      <c r="B115" s="49" t="s">
        <v>299</v>
      </c>
      <c r="C115" s="27" t="s">
        <v>300</v>
      </c>
      <c r="D115" s="27" t="s">
        <v>301</v>
      </c>
      <c r="E115" s="43" t="s">
        <v>306</v>
      </c>
      <c r="F115" s="49" t="s">
        <v>307</v>
      </c>
      <c r="G115" s="28">
        <v>1</v>
      </c>
      <c r="H115" s="30">
        <v>66.1666666666667</v>
      </c>
      <c r="I115" s="40">
        <v>84.22</v>
      </c>
      <c r="J115" s="36">
        <f t="shared" si="3"/>
        <v>76.9986666666667</v>
      </c>
      <c r="K115" s="38">
        <f>_xlfn.RANK.EQ(J115,$J$113:$J$115,0)</f>
        <v>3</v>
      </c>
      <c r="L115" s="38"/>
    </row>
    <row r="116" ht="27" customHeight="1" spans="1:12">
      <c r="A116" s="18">
        <v>113</v>
      </c>
      <c r="B116" s="19" t="s">
        <v>308</v>
      </c>
      <c r="C116" s="19" t="s">
        <v>309</v>
      </c>
      <c r="D116" s="19" t="s">
        <v>310</v>
      </c>
      <c r="E116" s="42" t="s">
        <v>311</v>
      </c>
      <c r="F116" s="19" t="s">
        <v>312</v>
      </c>
      <c r="G116" s="21">
        <v>1</v>
      </c>
      <c r="H116" s="22">
        <v>64.5</v>
      </c>
      <c r="I116" s="35">
        <v>86.08</v>
      </c>
      <c r="J116" s="36">
        <f t="shared" si="3"/>
        <v>77.448</v>
      </c>
      <c r="K116" s="38">
        <f>_xlfn.RANK.EQ(J116,$J$116:$J$118,0)</f>
        <v>1</v>
      </c>
      <c r="L116" s="38"/>
    </row>
    <row r="117" ht="27" customHeight="1" spans="1:12">
      <c r="A117" s="18">
        <v>114</v>
      </c>
      <c r="B117" s="19" t="s">
        <v>308</v>
      </c>
      <c r="C117" s="19" t="s">
        <v>309</v>
      </c>
      <c r="D117" s="19" t="s">
        <v>310</v>
      </c>
      <c r="E117" s="42" t="s">
        <v>313</v>
      </c>
      <c r="F117" s="19" t="s">
        <v>314</v>
      </c>
      <c r="G117" s="21">
        <v>1</v>
      </c>
      <c r="H117" s="22">
        <v>62.3333333333333</v>
      </c>
      <c r="I117" s="35">
        <v>81.56</v>
      </c>
      <c r="J117" s="36">
        <f t="shared" si="3"/>
        <v>73.8693333333333</v>
      </c>
      <c r="K117" s="38">
        <f>_xlfn.RANK.EQ(J117,$J$116:$J$118,0)</f>
        <v>2</v>
      </c>
      <c r="L117" s="38"/>
    </row>
    <row r="118" ht="27" customHeight="1" spans="1:12">
      <c r="A118" s="18">
        <v>115</v>
      </c>
      <c r="B118" s="19" t="s">
        <v>308</v>
      </c>
      <c r="C118" s="19" t="s">
        <v>309</v>
      </c>
      <c r="D118" s="19" t="s">
        <v>310</v>
      </c>
      <c r="E118" s="42" t="s">
        <v>315</v>
      </c>
      <c r="F118" s="19" t="s">
        <v>316</v>
      </c>
      <c r="G118" s="21">
        <v>1</v>
      </c>
      <c r="H118" s="22">
        <v>61.1666666666667</v>
      </c>
      <c r="I118" s="35">
        <v>78.86</v>
      </c>
      <c r="J118" s="36">
        <f t="shared" si="3"/>
        <v>71.7826666666667</v>
      </c>
      <c r="K118" s="38">
        <f>_xlfn.RANK.EQ(J118,$J$116:$J$118,0)</f>
        <v>3</v>
      </c>
      <c r="L118" s="38"/>
    </row>
    <row r="119" ht="27" customHeight="1" spans="1:12">
      <c r="A119" s="18">
        <v>116</v>
      </c>
      <c r="B119" s="19" t="s">
        <v>317</v>
      </c>
      <c r="C119" s="19" t="s">
        <v>318</v>
      </c>
      <c r="D119" s="19" t="s">
        <v>319</v>
      </c>
      <c r="E119" s="42" t="s">
        <v>320</v>
      </c>
      <c r="F119" s="19" t="s">
        <v>321</v>
      </c>
      <c r="G119" s="21">
        <v>1</v>
      </c>
      <c r="H119" s="22">
        <v>68</v>
      </c>
      <c r="I119" s="35">
        <v>83.14</v>
      </c>
      <c r="J119" s="36">
        <f t="shared" si="3"/>
        <v>77.084</v>
      </c>
      <c r="K119" s="38">
        <f>_xlfn.RANK.EQ(J119,$J$119:$J$121,0)</f>
        <v>1</v>
      </c>
      <c r="L119" s="38"/>
    </row>
    <row r="120" ht="27" customHeight="1" spans="1:12">
      <c r="A120" s="18">
        <v>117</v>
      </c>
      <c r="B120" s="27" t="s">
        <v>317</v>
      </c>
      <c r="C120" s="27" t="s">
        <v>318</v>
      </c>
      <c r="D120" s="27" t="s">
        <v>319</v>
      </c>
      <c r="E120" s="45" t="s">
        <v>322</v>
      </c>
      <c r="F120" s="27" t="s">
        <v>323</v>
      </c>
      <c r="G120" s="28">
        <v>1</v>
      </c>
      <c r="H120" s="30">
        <v>67.3333333333333</v>
      </c>
      <c r="I120" s="40">
        <v>81.78</v>
      </c>
      <c r="J120" s="36">
        <f t="shared" si="3"/>
        <v>76.0013333333333</v>
      </c>
      <c r="K120" s="38">
        <f>_xlfn.RANK.EQ(J120,$J$119:$J$121,0)</f>
        <v>2</v>
      </c>
      <c r="L120" s="41"/>
    </row>
    <row r="121" s="4" customFormat="1" ht="27" customHeight="1" spans="1:12">
      <c r="A121" s="18">
        <v>118</v>
      </c>
      <c r="B121" s="19" t="s">
        <v>317</v>
      </c>
      <c r="C121" s="19" t="s">
        <v>318</v>
      </c>
      <c r="D121" s="19" t="s">
        <v>319</v>
      </c>
      <c r="E121" s="42" t="s">
        <v>324</v>
      </c>
      <c r="F121" s="19" t="s">
        <v>325</v>
      </c>
      <c r="G121" s="21">
        <v>1</v>
      </c>
      <c r="H121" s="22">
        <v>72.5</v>
      </c>
      <c r="I121" s="35">
        <v>0</v>
      </c>
      <c r="J121" s="36">
        <f t="shared" si="3"/>
        <v>29</v>
      </c>
      <c r="K121" s="38">
        <f>_xlfn.RANK.EQ(J121,$J$119:$J$121,0)</f>
        <v>3</v>
      </c>
      <c r="L121" s="38" t="s">
        <v>99</v>
      </c>
    </row>
    <row r="122" ht="27" customHeight="1" spans="1:12">
      <c r="A122" s="18">
        <v>119</v>
      </c>
      <c r="B122" s="19" t="s">
        <v>326</v>
      </c>
      <c r="C122" s="19" t="s">
        <v>327</v>
      </c>
      <c r="D122" s="19" t="s">
        <v>328</v>
      </c>
      <c r="E122" s="42" t="s">
        <v>329</v>
      </c>
      <c r="F122" s="19" t="s">
        <v>330</v>
      </c>
      <c r="G122" s="21">
        <v>1</v>
      </c>
      <c r="H122" s="22">
        <v>72.3333333333333</v>
      </c>
      <c r="I122" s="35">
        <v>86.16</v>
      </c>
      <c r="J122" s="36">
        <f t="shared" si="3"/>
        <v>80.6293333333333</v>
      </c>
      <c r="K122" s="38">
        <f>_xlfn.RANK.EQ(J122,$J$122:$J$124,0)</f>
        <v>1</v>
      </c>
      <c r="L122" s="38"/>
    </row>
    <row r="123" ht="27" customHeight="1" spans="1:12">
      <c r="A123" s="18">
        <v>120</v>
      </c>
      <c r="B123" s="27" t="s">
        <v>326</v>
      </c>
      <c r="C123" s="27" t="s">
        <v>327</v>
      </c>
      <c r="D123" s="27" t="s">
        <v>328</v>
      </c>
      <c r="E123" s="45" t="s">
        <v>331</v>
      </c>
      <c r="F123" s="27" t="s">
        <v>332</v>
      </c>
      <c r="G123" s="28">
        <v>1</v>
      </c>
      <c r="H123" s="30">
        <v>71.5</v>
      </c>
      <c r="I123" s="40">
        <v>86.44</v>
      </c>
      <c r="J123" s="36">
        <f t="shared" si="3"/>
        <v>80.464</v>
      </c>
      <c r="K123" s="38">
        <f>_xlfn.RANK.EQ(J123,$J$122:$J$124,0)</f>
        <v>2</v>
      </c>
      <c r="L123" s="41"/>
    </row>
    <row r="124" s="4" customFormat="1" ht="27" customHeight="1" spans="1:12">
      <c r="A124" s="18">
        <v>121</v>
      </c>
      <c r="B124" s="19" t="s">
        <v>326</v>
      </c>
      <c r="C124" s="19" t="s">
        <v>327</v>
      </c>
      <c r="D124" s="19" t="s">
        <v>328</v>
      </c>
      <c r="E124" s="42" t="s">
        <v>333</v>
      </c>
      <c r="F124" s="19" t="s">
        <v>334</v>
      </c>
      <c r="G124" s="21">
        <v>1</v>
      </c>
      <c r="H124" s="22">
        <v>73</v>
      </c>
      <c r="I124" s="35">
        <v>81.8</v>
      </c>
      <c r="J124" s="36">
        <f t="shared" si="3"/>
        <v>78.28</v>
      </c>
      <c r="K124" s="38">
        <f>_xlfn.RANK.EQ(J124,$J$122:$J$124,0)</f>
        <v>3</v>
      </c>
      <c r="L124" s="38"/>
    </row>
    <row r="125" ht="27" customHeight="1" spans="1:12">
      <c r="A125" s="18">
        <v>122</v>
      </c>
      <c r="B125" s="19" t="s">
        <v>335</v>
      </c>
      <c r="C125" s="19" t="s">
        <v>336</v>
      </c>
      <c r="D125" s="19" t="s">
        <v>337</v>
      </c>
      <c r="E125" s="42" t="s">
        <v>338</v>
      </c>
      <c r="F125" s="19" t="s">
        <v>339</v>
      </c>
      <c r="G125" s="21">
        <v>1</v>
      </c>
      <c r="H125" s="22">
        <v>80.8333333333333</v>
      </c>
      <c r="I125" s="35">
        <v>87.46</v>
      </c>
      <c r="J125" s="36">
        <f t="shared" si="3"/>
        <v>84.8093333333333</v>
      </c>
      <c r="K125" s="38">
        <f>_xlfn.RANK.EQ(J125,$J$125:$J$127,0)</f>
        <v>1</v>
      </c>
      <c r="L125" s="38"/>
    </row>
    <row r="126" ht="27" customHeight="1" spans="1:12">
      <c r="A126" s="18">
        <v>123</v>
      </c>
      <c r="B126" s="19" t="s">
        <v>335</v>
      </c>
      <c r="C126" s="19" t="s">
        <v>336</v>
      </c>
      <c r="D126" s="19" t="s">
        <v>337</v>
      </c>
      <c r="E126" s="42" t="s">
        <v>340</v>
      </c>
      <c r="F126" s="19" t="s">
        <v>341</v>
      </c>
      <c r="G126" s="21">
        <v>1</v>
      </c>
      <c r="H126" s="22">
        <v>73.8333333333333</v>
      </c>
      <c r="I126" s="35">
        <v>82.6</v>
      </c>
      <c r="J126" s="36">
        <f t="shared" si="3"/>
        <v>79.0933333333333</v>
      </c>
      <c r="K126" s="38">
        <f>_xlfn.RANK.EQ(J126,$J$125:$J$127,0)</f>
        <v>2</v>
      </c>
      <c r="L126" s="38"/>
    </row>
    <row r="127" ht="27" customHeight="1" spans="1:12">
      <c r="A127" s="18">
        <v>124</v>
      </c>
      <c r="B127" s="19" t="s">
        <v>335</v>
      </c>
      <c r="C127" s="19" t="s">
        <v>336</v>
      </c>
      <c r="D127" s="19" t="s">
        <v>337</v>
      </c>
      <c r="E127" s="42" t="s">
        <v>342</v>
      </c>
      <c r="F127" s="19" t="s">
        <v>343</v>
      </c>
      <c r="G127" s="21">
        <v>1</v>
      </c>
      <c r="H127" s="22">
        <v>78</v>
      </c>
      <c r="I127" s="35">
        <v>78.08</v>
      </c>
      <c r="J127" s="36">
        <f t="shared" si="3"/>
        <v>78.048</v>
      </c>
      <c r="K127" s="38">
        <f>_xlfn.RANK.EQ(J127,$J$125:$J$127,0)</f>
        <v>3</v>
      </c>
      <c r="L127" s="38"/>
    </row>
    <row r="128" ht="27" customHeight="1" spans="1:12">
      <c r="A128" s="18">
        <v>125</v>
      </c>
      <c r="B128" s="27" t="s">
        <v>344</v>
      </c>
      <c r="C128" s="27" t="s">
        <v>345</v>
      </c>
      <c r="D128" s="27" t="s">
        <v>337</v>
      </c>
      <c r="E128" s="45" t="s">
        <v>346</v>
      </c>
      <c r="F128" s="27" t="s">
        <v>347</v>
      </c>
      <c r="G128" s="28">
        <v>1</v>
      </c>
      <c r="H128" s="30">
        <v>65.8333333333333</v>
      </c>
      <c r="I128" s="40">
        <v>79.6</v>
      </c>
      <c r="J128" s="36">
        <f t="shared" si="3"/>
        <v>74.0933333333333</v>
      </c>
      <c r="K128" s="38">
        <f>_xlfn.RANK.EQ(J128,$J$128:$J$130,0)</f>
        <v>1</v>
      </c>
      <c r="L128" s="41"/>
    </row>
    <row r="129" s="4" customFormat="1" ht="27" customHeight="1" spans="1:12">
      <c r="A129" s="18">
        <v>126</v>
      </c>
      <c r="B129" s="27" t="s">
        <v>344</v>
      </c>
      <c r="C129" s="27" t="s">
        <v>345</v>
      </c>
      <c r="D129" s="27" t="s">
        <v>337</v>
      </c>
      <c r="E129" s="45" t="s">
        <v>348</v>
      </c>
      <c r="F129" s="27" t="s">
        <v>349</v>
      </c>
      <c r="G129" s="28">
        <v>1</v>
      </c>
      <c r="H129" s="30">
        <v>65.1666666666667</v>
      </c>
      <c r="I129" s="40">
        <v>79.88</v>
      </c>
      <c r="J129" s="36">
        <f t="shared" si="3"/>
        <v>73.9946666666667</v>
      </c>
      <c r="K129" s="38">
        <f>_xlfn.RANK.EQ(J129,$J$128:$J$130,0)</f>
        <v>2</v>
      </c>
      <c r="L129" s="41"/>
    </row>
    <row r="130" s="4" customFormat="1" ht="27" customHeight="1" spans="1:12">
      <c r="A130" s="18">
        <v>127</v>
      </c>
      <c r="B130" s="19" t="s">
        <v>344</v>
      </c>
      <c r="C130" s="19" t="s">
        <v>345</v>
      </c>
      <c r="D130" s="19" t="s">
        <v>337</v>
      </c>
      <c r="E130" s="42" t="s">
        <v>350</v>
      </c>
      <c r="F130" s="19" t="s">
        <v>351</v>
      </c>
      <c r="G130" s="21">
        <v>1</v>
      </c>
      <c r="H130" s="22">
        <v>66</v>
      </c>
      <c r="I130" s="35">
        <v>78.14</v>
      </c>
      <c r="J130" s="36">
        <f t="shared" si="3"/>
        <v>73.284</v>
      </c>
      <c r="K130" s="38">
        <f>_xlfn.RANK.EQ(J130,$J$128:$J$130,0)</f>
        <v>3</v>
      </c>
      <c r="L130" s="38"/>
    </row>
    <row r="131" ht="27" customHeight="1" spans="1:12">
      <c r="A131" s="18">
        <v>128</v>
      </c>
      <c r="B131" s="19" t="s">
        <v>352</v>
      </c>
      <c r="C131" s="19" t="s">
        <v>353</v>
      </c>
      <c r="D131" s="19" t="s">
        <v>354</v>
      </c>
      <c r="E131" s="42" t="s">
        <v>355</v>
      </c>
      <c r="F131" s="19" t="s">
        <v>356</v>
      </c>
      <c r="G131" s="21">
        <v>1</v>
      </c>
      <c r="H131" s="22">
        <v>70.8333333333333</v>
      </c>
      <c r="I131" s="35">
        <v>80.9</v>
      </c>
      <c r="J131" s="36">
        <f t="shared" si="3"/>
        <v>76.8733333333333</v>
      </c>
      <c r="K131" s="38">
        <f>_xlfn.RANK.EQ(J131,$J$131:$J$133,0)</f>
        <v>1</v>
      </c>
      <c r="L131" s="38"/>
    </row>
    <row r="132" ht="27" customHeight="1" spans="1:12">
      <c r="A132" s="18">
        <v>129</v>
      </c>
      <c r="B132" s="19" t="s">
        <v>352</v>
      </c>
      <c r="C132" s="19" t="s">
        <v>353</v>
      </c>
      <c r="D132" s="19" t="s">
        <v>354</v>
      </c>
      <c r="E132" s="42" t="s">
        <v>357</v>
      </c>
      <c r="F132" s="19" t="s">
        <v>358</v>
      </c>
      <c r="G132" s="21">
        <v>1</v>
      </c>
      <c r="H132" s="22">
        <v>68.6666666666667</v>
      </c>
      <c r="I132" s="35">
        <v>82.24</v>
      </c>
      <c r="J132" s="36">
        <f t="shared" si="3"/>
        <v>76.8106666666667</v>
      </c>
      <c r="K132" s="38">
        <f>_xlfn.RANK.EQ(J132,$J$131:$J$133,0)</f>
        <v>2</v>
      </c>
      <c r="L132" s="38"/>
    </row>
    <row r="133" ht="27" customHeight="1" spans="1:12">
      <c r="A133" s="18">
        <v>130</v>
      </c>
      <c r="B133" s="19" t="s">
        <v>352</v>
      </c>
      <c r="C133" s="19" t="s">
        <v>353</v>
      </c>
      <c r="D133" s="19" t="s">
        <v>354</v>
      </c>
      <c r="E133" s="42" t="s">
        <v>359</v>
      </c>
      <c r="F133" s="19" t="s">
        <v>360</v>
      </c>
      <c r="G133" s="21">
        <v>1</v>
      </c>
      <c r="H133" s="22">
        <v>69.1666666666667</v>
      </c>
      <c r="I133" s="35">
        <v>77.42</v>
      </c>
      <c r="J133" s="36">
        <f t="shared" si="3"/>
        <v>74.1186666666667</v>
      </c>
      <c r="K133" s="38">
        <f>_xlfn.RANK.EQ(J133,$J$131:$J$133,0)</f>
        <v>3</v>
      </c>
      <c r="L133" s="38"/>
    </row>
    <row r="134" ht="27" customHeight="1" spans="1:12">
      <c r="A134" s="18">
        <v>131</v>
      </c>
      <c r="B134" s="47" t="s">
        <v>361</v>
      </c>
      <c r="C134" s="19" t="s">
        <v>353</v>
      </c>
      <c r="D134" s="19" t="s">
        <v>362</v>
      </c>
      <c r="E134" s="42" t="s">
        <v>363</v>
      </c>
      <c r="F134" s="19" t="s">
        <v>364</v>
      </c>
      <c r="G134" s="21">
        <v>1</v>
      </c>
      <c r="H134" s="22">
        <v>74.6666666666667</v>
      </c>
      <c r="I134" s="35">
        <v>86.14</v>
      </c>
      <c r="J134" s="36">
        <f t="shared" ref="J133:J197" si="6">H134*0.4+I134*0.6</f>
        <v>81.5506666666667</v>
      </c>
      <c r="K134" s="38">
        <f>_xlfn.RANK.EQ(J134,$J$134:$J$136,0)</f>
        <v>1</v>
      </c>
      <c r="L134" s="38"/>
    </row>
    <row r="135" s="4" customFormat="1" ht="27" customHeight="1" spans="1:12">
      <c r="A135" s="18">
        <v>132</v>
      </c>
      <c r="B135" s="27" t="s">
        <v>361</v>
      </c>
      <c r="C135" s="27" t="s">
        <v>353</v>
      </c>
      <c r="D135" s="27" t="s">
        <v>362</v>
      </c>
      <c r="E135" s="45" t="s">
        <v>365</v>
      </c>
      <c r="F135" s="27" t="s">
        <v>366</v>
      </c>
      <c r="G135" s="28">
        <v>1</v>
      </c>
      <c r="H135" s="30">
        <v>68.8333333333333</v>
      </c>
      <c r="I135" s="40">
        <v>83.36</v>
      </c>
      <c r="J135" s="36">
        <f t="shared" si="6"/>
        <v>77.5493333333333</v>
      </c>
      <c r="K135" s="38">
        <f>_xlfn.RANK.EQ(J135,$J$134:$J$136,0)</f>
        <v>2</v>
      </c>
      <c r="L135" s="41"/>
    </row>
    <row r="136" s="4" customFormat="1" ht="27" customHeight="1" spans="1:12">
      <c r="A136" s="18">
        <v>133</v>
      </c>
      <c r="B136" s="27" t="s">
        <v>361</v>
      </c>
      <c r="C136" s="27" t="s">
        <v>353</v>
      </c>
      <c r="D136" s="27" t="s">
        <v>362</v>
      </c>
      <c r="E136" s="45" t="s">
        <v>367</v>
      </c>
      <c r="F136" s="27" t="s">
        <v>368</v>
      </c>
      <c r="G136" s="28">
        <v>1</v>
      </c>
      <c r="H136" s="30">
        <v>67</v>
      </c>
      <c r="I136" s="40">
        <v>79.58</v>
      </c>
      <c r="J136" s="36">
        <f t="shared" si="6"/>
        <v>74.548</v>
      </c>
      <c r="K136" s="38">
        <f>_xlfn.RANK.EQ(J136,$J$134:$J$136,0)</f>
        <v>3</v>
      </c>
      <c r="L136" s="41"/>
    </row>
    <row r="137" ht="27" customHeight="1" spans="1:12">
      <c r="A137" s="18">
        <v>134</v>
      </c>
      <c r="B137" s="27" t="s">
        <v>369</v>
      </c>
      <c r="C137" s="27" t="s">
        <v>336</v>
      </c>
      <c r="D137" s="27" t="s">
        <v>370</v>
      </c>
      <c r="E137" s="43" t="s">
        <v>69</v>
      </c>
      <c r="F137" s="27" t="s">
        <v>371</v>
      </c>
      <c r="G137" s="28">
        <v>1</v>
      </c>
      <c r="H137" s="29">
        <v>69.6666666666667</v>
      </c>
      <c r="I137" s="35">
        <v>84.34</v>
      </c>
      <c r="J137" s="36">
        <f t="shared" si="6"/>
        <v>78.4706666666667</v>
      </c>
      <c r="K137" s="38">
        <f>_xlfn.RANK.EQ(J137,$J$137:$J$140,0)</f>
        <v>1</v>
      </c>
      <c r="L137" s="38"/>
    </row>
    <row r="138" ht="27" customHeight="1" spans="1:12">
      <c r="A138" s="18">
        <v>135</v>
      </c>
      <c r="B138" s="27" t="s">
        <v>369</v>
      </c>
      <c r="C138" s="27" t="s">
        <v>336</v>
      </c>
      <c r="D138" s="27" t="s">
        <v>370</v>
      </c>
      <c r="E138" s="43" t="s">
        <v>372</v>
      </c>
      <c r="F138" s="27" t="s">
        <v>373</v>
      </c>
      <c r="G138" s="28">
        <v>1</v>
      </c>
      <c r="H138" s="29">
        <v>66.8333333333333</v>
      </c>
      <c r="I138" s="35">
        <v>85</v>
      </c>
      <c r="J138" s="36">
        <f t="shared" si="6"/>
        <v>77.7333333333333</v>
      </c>
      <c r="K138" s="38">
        <f>_xlfn.RANK.EQ(J138,$J$137:$J$140,0)</f>
        <v>2</v>
      </c>
      <c r="L138" s="38"/>
    </row>
    <row r="139" ht="27" customHeight="1" spans="1:12">
      <c r="A139" s="18">
        <v>136</v>
      </c>
      <c r="B139" s="27" t="s">
        <v>369</v>
      </c>
      <c r="C139" s="27" t="s">
        <v>336</v>
      </c>
      <c r="D139" s="27" t="s">
        <v>370</v>
      </c>
      <c r="E139" s="43" t="s">
        <v>374</v>
      </c>
      <c r="F139" s="27" t="s">
        <v>375</v>
      </c>
      <c r="G139" s="28">
        <v>1</v>
      </c>
      <c r="H139" s="29">
        <v>66.8333333333333</v>
      </c>
      <c r="I139" s="35">
        <v>80.06</v>
      </c>
      <c r="J139" s="36">
        <f t="shared" si="6"/>
        <v>74.7693333333333</v>
      </c>
      <c r="K139" s="38">
        <f>_xlfn.RANK.EQ(J139,$J$137:$J$140,0)</f>
        <v>3</v>
      </c>
      <c r="L139" s="38"/>
    </row>
    <row r="140" ht="27" customHeight="1" spans="1:12">
      <c r="A140" s="18">
        <v>137</v>
      </c>
      <c r="B140" s="27" t="s">
        <v>369</v>
      </c>
      <c r="C140" s="27" t="s">
        <v>336</v>
      </c>
      <c r="D140" s="27" t="s">
        <v>370</v>
      </c>
      <c r="E140" s="43" t="s">
        <v>376</v>
      </c>
      <c r="F140" s="27" t="s">
        <v>377</v>
      </c>
      <c r="G140" s="28">
        <v>1</v>
      </c>
      <c r="H140" s="29">
        <v>67.5</v>
      </c>
      <c r="I140" s="35">
        <v>78.86</v>
      </c>
      <c r="J140" s="36">
        <f t="shared" si="6"/>
        <v>74.316</v>
      </c>
      <c r="K140" s="38">
        <f>_xlfn.RANK.EQ(J140,$J$137:$J$140,0)</f>
        <v>4</v>
      </c>
      <c r="L140" s="38"/>
    </row>
    <row r="141" ht="27" customHeight="1" spans="1:12">
      <c r="A141" s="18">
        <v>138</v>
      </c>
      <c r="B141" s="19" t="s">
        <v>378</v>
      </c>
      <c r="C141" s="19" t="s">
        <v>379</v>
      </c>
      <c r="D141" s="19" t="s">
        <v>380</v>
      </c>
      <c r="E141" s="42" t="s">
        <v>381</v>
      </c>
      <c r="F141" s="19" t="s">
        <v>382</v>
      </c>
      <c r="G141" s="21">
        <v>1</v>
      </c>
      <c r="H141" s="22">
        <v>68.3333333333333</v>
      </c>
      <c r="I141" s="35">
        <v>78.94</v>
      </c>
      <c r="J141" s="36">
        <f t="shared" si="6"/>
        <v>74.6973333333333</v>
      </c>
      <c r="K141" s="38">
        <f>_xlfn.RANK.EQ(J141,$J$141:$J$143,0)</f>
        <v>1</v>
      </c>
      <c r="L141" s="38"/>
    </row>
    <row r="142" ht="27" customHeight="1" spans="1:12">
      <c r="A142" s="18">
        <v>139</v>
      </c>
      <c r="B142" s="19" t="s">
        <v>378</v>
      </c>
      <c r="C142" s="19" t="s">
        <v>379</v>
      </c>
      <c r="D142" s="19" t="s">
        <v>380</v>
      </c>
      <c r="E142" s="42" t="s">
        <v>383</v>
      </c>
      <c r="F142" s="19" t="s">
        <v>384</v>
      </c>
      <c r="G142" s="21">
        <v>1</v>
      </c>
      <c r="H142" s="22">
        <v>59.3333333333333</v>
      </c>
      <c r="I142" s="35">
        <v>77.46</v>
      </c>
      <c r="J142" s="36">
        <f t="shared" si="6"/>
        <v>70.2093333333333</v>
      </c>
      <c r="K142" s="38">
        <f>_xlfn.RANK.EQ(J142,$J$141:$J$143,0)</f>
        <v>2</v>
      </c>
      <c r="L142" s="38"/>
    </row>
    <row r="143" ht="27" customHeight="1" spans="1:12">
      <c r="A143" s="18">
        <v>140</v>
      </c>
      <c r="B143" s="19" t="s">
        <v>378</v>
      </c>
      <c r="C143" s="19" t="s">
        <v>379</v>
      </c>
      <c r="D143" s="19" t="s">
        <v>380</v>
      </c>
      <c r="E143" s="42" t="s">
        <v>385</v>
      </c>
      <c r="F143" s="19" t="s">
        <v>386</v>
      </c>
      <c r="G143" s="21">
        <v>1</v>
      </c>
      <c r="H143" s="22">
        <v>57.3333333333333</v>
      </c>
      <c r="I143" s="35">
        <v>74.7</v>
      </c>
      <c r="J143" s="36">
        <f t="shared" si="6"/>
        <v>67.7533333333333</v>
      </c>
      <c r="K143" s="38">
        <f>_xlfn.RANK.EQ(J143,$J$141:$J$143,0)</f>
        <v>3</v>
      </c>
      <c r="L143" s="38"/>
    </row>
    <row r="144" ht="27" customHeight="1" spans="1:12">
      <c r="A144" s="18">
        <v>141</v>
      </c>
      <c r="B144" s="27" t="s">
        <v>387</v>
      </c>
      <c r="C144" s="27" t="s">
        <v>388</v>
      </c>
      <c r="D144" s="27" t="s">
        <v>389</v>
      </c>
      <c r="E144" s="45" t="s">
        <v>390</v>
      </c>
      <c r="F144" s="27" t="s">
        <v>391</v>
      </c>
      <c r="G144" s="28">
        <v>1</v>
      </c>
      <c r="H144" s="30">
        <v>63</v>
      </c>
      <c r="I144" s="40">
        <v>83.1</v>
      </c>
      <c r="J144" s="36">
        <f t="shared" si="6"/>
        <v>75.06</v>
      </c>
      <c r="K144" s="38">
        <f>_xlfn.RANK.EQ(J144,$J$144:$J$147,0)</f>
        <v>1</v>
      </c>
      <c r="L144" s="38"/>
    </row>
    <row r="145" ht="27" customHeight="1" spans="1:12">
      <c r="A145" s="18">
        <v>142</v>
      </c>
      <c r="B145" s="27" t="s">
        <v>387</v>
      </c>
      <c r="C145" s="27" t="s">
        <v>388</v>
      </c>
      <c r="D145" s="27" t="s">
        <v>389</v>
      </c>
      <c r="E145" s="43" t="s">
        <v>392</v>
      </c>
      <c r="F145" s="27" t="s">
        <v>393</v>
      </c>
      <c r="G145" s="28">
        <v>1</v>
      </c>
      <c r="H145" s="29">
        <v>63.6666666666667</v>
      </c>
      <c r="I145" s="35">
        <v>79.9</v>
      </c>
      <c r="J145" s="36">
        <f t="shared" si="6"/>
        <v>73.4066666666667</v>
      </c>
      <c r="K145" s="38">
        <f>_xlfn.RANK.EQ(J145,$J$144:$J$147,0)</f>
        <v>2</v>
      </c>
      <c r="L145" s="38"/>
    </row>
    <row r="146" ht="27" customHeight="1" spans="1:12">
      <c r="A146" s="18">
        <v>143</v>
      </c>
      <c r="B146" s="27" t="s">
        <v>387</v>
      </c>
      <c r="C146" s="27" t="s">
        <v>388</v>
      </c>
      <c r="D146" s="27" t="s">
        <v>389</v>
      </c>
      <c r="E146" s="43" t="s">
        <v>394</v>
      </c>
      <c r="F146" s="27" t="s">
        <v>395</v>
      </c>
      <c r="G146" s="28">
        <v>1</v>
      </c>
      <c r="H146" s="29">
        <v>68.3333333333333</v>
      </c>
      <c r="I146" s="35">
        <v>75.92</v>
      </c>
      <c r="J146" s="36">
        <f t="shared" si="6"/>
        <v>72.8853333333333</v>
      </c>
      <c r="K146" s="38">
        <f>_xlfn.RANK.EQ(J146,$J$144:$J$147,0)</f>
        <v>3</v>
      </c>
      <c r="L146" s="38"/>
    </row>
    <row r="147" ht="27" customHeight="1" spans="1:12">
      <c r="A147" s="18">
        <v>144</v>
      </c>
      <c r="B147" s="27" t="s">
        <v>387</v>
      </c>
      <c r="C147" s="27" t="s">
        <v>388</v>
      </c>
      <c r="D147" s="27" t="s">
        <v>389</v>
      </c>
      <c r="E147" s="45" t="s">
        <v>396</v>
      </c>
      <c r="F147" s="27" t="s">
        <v>397</v>
      </c>
      <c r="G147" s="28">
        <v>1</v>
      </c>
      <c r="H147" s="30">
        <v>63</v>
      </c>
      <c r="I147" s="40">
        <v>0</v>
      </c>
      <c r="J147" s="36">
        <f t="shared" si="6"/>
        <v>25.2</v>
      </c>
      <c r="K147" s="38">
        <f>_xlfn.RANK.EQ(J147,$J$144:$J$147,0)</f>
        <v>4</v>
      </c>
      <c r="L147" s="38" t="s">
        <v>99</v>
      </c>
    </row>
    <row r="148" ht="27" customHeight="1" spans="1:12">
      <c r="A148" s="18">
        <v>145</v>
      </c>
      <c r="B148" s="27" t="s">
        <v>398</v>
      </c>
      <c r="C148" s="27" t="s">
        <v>399</v>
      </c>
      <c r="D148" s="27" t="s">
        <v>400</v>
      </c>
      <c r="E148" s="43" t="s">
        <v>401</v>
      </c>
      <c r="F148" s="27" t="s">
        <v>402</v>
      </c>
      <c r="G148" s="28">
        <v>1</v>
      </c>
      <c r="H148" s="29">
        <v>71.6666666666667</v>
      </c>
      <c r="I148" s="35">
        <v>85.3</v>
      </c>
      <c r="J148" s="36">
        <f t="shared" si="6"/>
        <v>79.8466666666667</v>
      </c>
      <c r="K148" s="38">
        <f>_xlfn.RANK.EQ(J148,$J$148:$J$151,0)</f>
        <v>1</v>
      </c>
      <c r="L148" s="38"/>
    </row>
    <row r="149" ht="27" customHeight="1" spans="1:12">
      <c r="A149" s="18">
        <v>146</v>
      </c>
      <c r="B149" s="27" t="s">
        <v>398</v>
      </c>
      <c r="C149" s="27" t="s">
        <v>399</v>
      </c>
      <c r="D149" s="27" t="s">
        <v>400</v>
      </c>
      <c r="E149" s="43" t="s">
        <v>403</v>
      </c>
      <c r="F149" s="27" t="s">
        <v>404</v>
      </c>
      <c r="G149" s="28">
        <v>1</v>
      </c>
      <c r="H149" s="29">
        <v>71.8333333333333</v>
      </c>
      <c r="I149" s="35">
        <v>81.14</v>
      </c>
      <c r="J149" s="36">
        <f t="shared" si="6"/>
        <v>77.4173333333333</v>
      </c>
      <c r="K149" s="38">
        <f>_xlfn.RANK.EQ(J149,$J$148:$J$151,0)</f>
        <v>2</v>
      </c>
      <c r="L149" s="38"/>
    </row>
    <row r="150" ht="27" customHeight="1" spans="1:12">
      <c r="A150" s="18">
        <v>147</v>
      </c>
      <c r="B150" s="27" t="s">
        <v>398</v>
      </c>
      <c r="C150" s="27" t="s">
        <v>399</v>
      </c>
      <c r="D150" s="27" t="s">
        <v>400</v>
      </c>
      <c r="E150" s="45" t="s">
        <v>405</v>
      </c>
      <c r="F150" s="27" t="s">
        <v>406</v>
      </c>
      <c r="G150" s="28">
        <v>1</v>
      </c>
      <c r="H150" s="30">
        <v>70.1666666666667</v>
      </c>
      <c r="I150" s="40">
        <v>79.94</v>
      </c>
      <c r="J150" s="36">
        <f t="shared" si="6"/>
        <v>76.0306666666667</v>
      </c>
      <c r="K150" s="38">
        <f>_xlfn.RANK.EQ(J150,$J$148:$J$151,0)</f>
        <v>3</v>
      </c>
      <c r="L150" s="38"/>
    </row>
    <row r="151" ht="27" customHeight="1" spans="1:12">
      <c r="A151" s="18">
        <v>148</v>
      </c>
      <c r="B151" s="27" t="s">
        <v>398</v>
      </c>
      <c r="C151" s="27" t="s">
        <v>399</v>
      </c>
      <c r="D151" s="27" t="s">
        <v>400</v>
      </c>
      <c r="E151" s="45" t="s">
        <v>407</v>
      </c>
      <c r="F151" s="27" t="s">
        <v>408</v>
      </c>
      <c r="G151" s="28">
        <v>1</v>
      </c>
      <c r="H151" s="30">
        <v>70.1666666666667</v>
      </c>
      <c r="I151" s="40">
        <v>79.32</v>
      </c>
      <c r="J151" s="36">
        <f t="shared" si="6"/>
        <v>75.6586666666667</v>
      </c>
      <c r="K151" s="38">
        <f>_xlfn.RANK.EQ(J151,$J$148:$J$151,0)</f>
        <v>4</v>
      </c>
      <c r="L151" s="38"/>
    </row>
    <row r="152" s="4" customFormat="1" ht="27" customHeight="1" spans="1:12">
      <c r="A152" s="18">
        <v>149</v>
      </c>
      <c r="B152" s="27" t="s">
        <v>409</v>
      </c>
      <c r="C152" s="27" t="s">
        <v>345</v>
      </c>
      <c r="D152" s="27" t="s">
        <v>410</v>
      </c>
      <c r="E152" s="43" t="s">
        <v>411</v>
      </c>
      <c r="F152" s="27" t="s">
        <v>412</v>
      </c>
      <c r="G152" s="28">
        <v>1</v>
      </c>
      <c r="H152" s="29">
        <v>67.1666666666667</v>
      </c>
      <c r="I152" s="35">
        <v>84.52</v>
      </c>
      <c r="J152" s="36">
        <f t="shared" si="6"/>
        <v>77.5786666666667</v>
      </c>
      <c r="K152" s="41">
        <f>_xlfn.RANK.EQ(J152,$J$152:$J$154,0)</f>
        <v>1</v>
      </c>
      <c r="L152" s="41"/>
    </row>
    <row r="153" s="4" customFormat="1" ht="27" customHeight="1" spans="1:12">
      <c r="A153" s="18">
        <v>150</v>
      </c>
      <c r="B153" s="27" t="s">
        <v>409</v>
      </c>
      <c r="C153" s="27" t="s">
        <v>345</v>
      </c>
      <c r="D153" s="27" t="s">
        <v>410</v>
      </c>
      <c r="E153" s="43" t="s">
        <v>413</v>
      </c>
      <c r="F153" s="27" t="s">
        <v>414</v>
      </c>
      <c r="G153" s="28">
        <v>1</v>
      </c>
      <c r="H153" s="29">
        <v>66.1666666666667</v>
      </c>
      <c r="I153" s="35">
        <v>83.94</v>
      </c>
      <c r="J153" s="36">
        <f t="shared" si="6"/>
        <v>76.8306666666667</v>
      </c>
      <c r="K153" s="41">
        <f>_xlfn.RANK.EQ(J153,$J$152:$J$154,0)</f>
        <v>2</v>
      </c>
      <c r="L153" s="41"/>
    </row>
    <row r="154" s="4" customFormat="1" ht="27" customHeight="1" spans="1:12">
      <c r="A154" s="18">
        <v>151</v>
      </c>
      <c r="B154" s="27" t="s">
        <v>409</v>
      </c>
      <c r="C154" s="27" t="s">
        <v>345</v>
      </c>
      <c r="D154" s="27" t="s">
        <v>410</v>
      </c>
      <c r="E154" s="43" t="s">
        <v>415</v>
      </c>
      <c r="F154" s="27" t="s">
        <v>416</v>
      </c>
      <c r="G154" s="28">
        <v>1</v>
      </c>
      <c r="H154" s="29">
        <v>64.3333333333333</v>
      </c>
      <c r="I154" s="35">
        <v>0</v>
      </c>
      <c r="J154" s="36">
        <f t="shared" si="6"/>
        <v>25.7333333333333</v>
      </c>
      <c r="K154" s="41">
        <f>_xlfn.RANK.EQ(J154,$J$152:$J$154,0)</f>
        <v>3</v>
      </c>
      <c r="L154" s="41" t="s">
        <v>417</v>
      </c>
    </row>
    <row r="155" ht="27" customHeight="1" spans="1:12">
      <c r="A155" s="18">
        <v>152</v>
      </c>
      <c r="B155" s="19" t="s">
        <v>418</v>
      </c>
      <c r="C155" s="19" t="s">
        <v>419</v>
      </c>
      <c r="D155" s="19" t="s">
        <v>420</v>
      </c>
      <c r="E155" s="42" t="s">
        <v>421</v>
      </c>
      <c r="F155" s="19" t="s">
        <v>422</v>
      </c>
      <c r="G155" s="21">
        <v>1</v>
      </c>
      <c r="H155" s="22">
        <v>62.1666666666667</v>
      </c>
      <c r="I155" s="35">
        <v>84.36</v>
      </c>
      <c r="J155" s="36">
        <f t="shared" si="6"/>
        <v>75.4826666666667</v>
      </c>
      <c r="K155" s="38">
        <f>_xlfn.RANK.EQ(J155,$J$155:$J$157,0)</f>
        <v>1</v>
      </c>
      <c r="L155" s="38"/>
    </row>
    <row r="156" ht="27" customHeight="1" spans="1:12">
      <c r="A156" s="18">
        <v>153</v>
      </c>
      <c r="B156" s="19" t="s">
        <v>418</v>
      </c>
      <c r="C156" s="19" t="s">
        <v>419</v>
      </c>
      <c r="D156" s="19" t="s">
        <v>420</v>
      </c>
      <c r="E156" s="42" t="s">
        <v>423</v>
      </c>
      <c r="F156" s="19" t="s">
        <v>424</v>
      </c>
      <c r="G156" s="21">
        <v>1</v>
      </c>
      <c r="H156" s="22">
        <v>54</v>
      </c>
      <c r="I156" s="35">
        <v>78.6</v>
      </c>
      <c r="J156" s="36">
        <f t="shared" si="6"/>
        <v>68.76</v>
      </c>
      <c r="K156" s="38">
        <f>_xlfn.RANK.EQ(J156,$J$155:$J$157,0)</f>
        <v>2</v>
      </c>
      <c r="L156" s="38"/>
    </row>
    <row r="157" ht="27" customHeight="1" spans="1:12">
      <c r="A157" s="18">
        <v>154</v>
      </c>
      <c r="B157" s="19" t="s">
        <v>418</v>
      </c>
      <c r="C157" s="19" t="s">
        <v>419</v>
      </c>
      <c r="D157" s="19" t="s">
        <v>420</v>
      </c>
      <c r="E157" s="42" t="s">
        <v>425</v>
      </c>
      <c r="F157" s="19" t="s">
        <v>426</v>
      </c>
      <c r="G157" s="21">
        <v>1</v>
      </c>
      <c r="H157" s="22">
        <v>50.5</v>
      </c>
      <c r="I157" s="35">
        <v>78.1</v>
      </c>
      <c r="J157" s="36">
        <f t="shared" si="6"/>
        <v>67.06</v>
      </c>
      <c r="K157" s="38">
        <f>_xlfn.RANK.EQ(J157,$J$155:$J$157,0)</f>
        <v>3</v>
      </c>
      <c r="L157" s="38"/>
    </row>
    <row r="158" ht="27" customHeight="1" spans="1:12">
      <c r="A158" s="18">
        <v>155</v>
      </c>
      <c r="B158" s="27" t="s">
        <v>427</v>
      </c>
      <c r="C158" s="27" t="s">
        <v>428</v>
      </c>
      <c r="D158" s="27" t="s">
        <v>429</v>
      </c>
      <c r="E158" s="43" t="s">
        <v>430</v>
      </c>
      <c r="F158" s="27" t="s">
        <v>431</v>
      </c>
      <c r="G158" s="28">
        <v>1</v>
      </c>
      <c r="H158" s="29">
        <v>64.8333333333333</v>
      </c>
      <c r="I158" s="35">
        <v>82.12</v>
      </c>
      <c r="J158" s="36">
        <f t="shared" si="6"/>
        <v>75.2053333333333</v>
      </c>
      <c r="K158" s="38">
        <f>_xlfn.RANK.EQ(J158,$J$158:$J$161,0)</f>
        <v>1</v>
      </c>
      <c r="L158" s="38"/>
    </row>
    <row r="159" ht="27" customHeight="1" spans="1:12">
      <c r="A159" s="18">
        <v>156</v>
      </c>
      <c r="B159" s="27" t="s">
        <v>427</v>
      </c>
      <c r="C159" s="27" t="s">
        <v>428</v>
      </c>
      <c r="D159" s="27" t="s">
        <v>429</v>
      </c>
      <c r="E159" s="43" t="s">
        <v>432</v>
      </c>
      <c r="F159" s="27" t="s">
        <v>433</v>
      </c>
      <c r="G159" s="28">
        <v>1</v>
      </c>
      <c r="H159" s="29">
        <v>62.3333333333333</v>
      </c>
      <c r="I159" s="35">
        <v>83.3</v>
      </c>
      <c r="J159" s="36">
        <f t="shared" si="6"/>
        <v>74.9133333333333</v>
      </c>
      <c r="K159" s="38">
        <f>_xlfn.RANK.EQ(J159,$J$158:$J$161,0)</f>
        <v>2</v>
      </c>
      <c r="L159" s="38"/>
    </row>
    <row r="160" ht="27" customHeight="1" spans="1:12">
      <c r="A160" s="18">
        <v>157</v>
      </c>
      <c r="B160" s="27" t="s">
        <v>427</v>
      </c>
      <c r="C160" s="27" t="s">
        <v>428</v>
      </c>
      <c r="D160" s="27" t="s">
        <v>429</v>
      </c>
      <c r="E160" s="43" t="s">
        <v>434</v>
      </c>
      <c r="F160" s="27" t="s">
        <v>435</v>
      </c>
      <c r="G160" s="28">
        <v>1</v>
      </c>
      <c r="H160" s="29">
        <v>61.8333333333333</v>
      </c>
      <c r="I160" s="35">
        <v>82.76</v>
      </c>
      <c r="J160" s="36">
        <f t="shared" si="6"/>
        <v>74.3893333333333</v>
      </c>
      <c r="K160" s="38">
        <f>_xlfn.RANK.EQ(J160,$J$158:$J$161,0)</f>
        <v>3</v>
      </c>
      <c r="L160" s="38"/>
    </row>
    <row r="161" ht="27" customHeight="1" spans="1:12">
      <c r="A161" s="18">
        <v>158</v>
      </c>
      <c r="B161" s="27" t="s">
        <v>427</v>
      </c>
      <c r="C161" s="27" t="s">
        <v>428</v>
      </c>
      <c r="D161" s="27" t="s">
        <v>429</v>
      </c>
      <c r="E161" s="43" t="s">
        <v>436</v>
      </c>
      <c r="F161" s="27" t="s">
        <v>437</v>
      </c>
      <c r="G161" s="28">
        <v>1</v>
      </c>
      <c r="H161" s="29">
        <v>61.8333333333333</v>
      </c>
      <c r="I161" s="35">
        <v>0</v>
      </c>
      <c r="J161" s="36">
        <f t="shared" si="6"/>
        <v>24.7333333333333</v>
      </c>
      <c r="K161" s="38">
        <f>_xlfn.RANK.EQ(J161,$J$158:$J$161,0)</f>
        <v>4</v>
      </c>
      <c r="L161" s="38" t="s">
        <v>99</v>
      </c>
    </row>
    <row r="162" ht="27" customHeight="1" spans="1:12">
      <c r="A162" s="18">
        <v>159</v>
      </c>
      <c r="B162" s="19" t="s">
        <v>438</v>
      </c>
      <c r="C162" s="19" t="s">
        <v>336</v>
      </c>
      <c r="D162" s="19" t="s">
        <v>439</v>
      </c>
      <c r="E162" s="42" t="s">
        <v>440</v>
      </c>
      <c r="F162" s="19" t="s">
        <v>441</v>
      </c>
      <c r="G162" s="21">
        <v>1</v>
      </c>
      <c r="H162" s="22">
        <v>69.6666666666667</v>
      </c>
      <c r="I162" s="35">
        <v>81.38</v>
      </c>
      <c r="J162" s="36">
        <f t="shared" si="6"/>
        <v>76.6946666666667</v>
      </c>
      <c r="K162" s="38">
        <f>_xlfn.RANK.EQ(J162,$J$162:$J$164,0)</f>
        <v>1</v>
      </c>
      <c r="L162" s="38"/>
    </row>
    <row r="163" ht="27" customHeight="1" spans="1:12">
      <c r="A163" s="18">
        <v>160</v>
      </c>
      <c r="B163" s="19" t="s">
        <v>438</v>
      </c>
      <c r="C163" s="19" t="s">
        <v>336</v>
      </c>
      <c r="D163" s="19" t="s">
        <v>439</v>
      </c>
      <c r="E163" s="42" t="s">
        <v>442</v>
      </c>
      <c r="F163" s="19" t="s">
        <v>443</v>
      </c>
      <c r="G163" s="21">
        <v>1</v>
      </c>
      <c r="H163" s="22">
        <v>61.3333333333333</v>
      </c>
      <c r="I163" s="35">
        <v>83.94</v>
      </c>
      <c r="J163" s="36">
        <f t="shared" si="6"/>
        <v>74.8973333333333</v>
      </c>
      <c r="K163" s="38">
        <f>_xlfn.RANK.EQ(J163,$J$162:$J$164,0)</f>
        <v>2</v>
      </c>
      <c r="L163" s="38"/>
    </row>
    <row r="164" ht="27" customHeight="1" spans="1:12">
      <c r="A164" s="18">
        <v>161</v>
      </c>
      <c r="B164" s="19" t="s">
        <v>438</v>
      </c>
      <c r="C164" s="19" t="s">
        <v>336</v>
      </c>
      <c r="D164" s="19" t="s">
        <v>439</v>
      </c>
      <c r="E164" s="42" t="s">
        <v>444</v>
      </c>
      <c r="F164" s="19" t="s">
        <v>445</v>
      </c>
      <c r="G164" s="21">
        <v>1</v>
      </c>
      <c r="H164" s="22">
        <v>62.1666666666667</v>
      </c>
      <c r="I164" s="35">
        <v>78.24</v>
      </c>
      <c r="J164" s="36">
        <f t="shared" si="6"/>
        <v>71.8106666666667</v>
      </c>
      <c r="K164" s="38">
        <f>_xlfn.RANK.EQ(J164,$J$162:$J$164,0)</f>
        <v>3</v>
      </c>
      <c r="L164" s="38"/>
    </row>
    <row r="165" ht="27" customHeight="1" spans="1:12">
      <c r="A165" s="18">
        <v>162</v>
      </c>
      <c r="B165" s="27" t="s">
        <v>446</v>
      </c>
      <c r="C165" s="27" t="s">
        <v>447</v>
      </c>
      <c r="D165" s="27" t="s">
        <v>448</v>
      </c>
      <c r="E165" s="43" t="s">
        <v>449</v>
      </c>
      <c r="F165" s="27" t="s">
        <v>450</v>
      </c>
      <c r="G165" s="28">
        <v>1</v>
      </c>
      <c r="H165" s="29">
        <v>73.3333333333333</v>
      </c>
      <c r="I165" s="35">
        <v>85.4</v>
      </c>
      <c r="J165" s="36">
        <f t="shared" si="6"/>
        <v>80.5733333333333</v>
      </c>
      <c r="K165" s="38">
        <f>_xlfn.RANK.EQ(J165,$J$165:$J$168,0)</f>
        <v>1</v>
      </c>
      <c r="L165" s="38"/>
    </row>
    <row r="166" ht="27" customHeight="1" spans="1:12">
      <c r="A166" s="18">
        <v>163</v>
      </c>
      <c r="B166" s="27" t="s">
        <v>446</v>
      </c>
      <c r="C166" s="27" t="s">
        <v>447</v>
      </c>
      <c r="D166" s="27" t="s">
        <v>448</v>
      </c>
      <c r="E166" s="43" t="s">
        <v>451</v>
      </c>
      <c r="F166" s="27" t="s">
        <v>452</v>
      </c>
      <c r="G166" s="28">
        <v>1</v>
      </c>
      <c r="H166" s="29">
        <v>73.3333333333333</v>
      </c>
      <c r="I166" s="35">
        <v>85.32</v>
      </c>
      <c r="J166" s="36">
        <f t="shared" si="6"/>
        <v>80.5253333333333</v>
      </c>
      <c r="K166" s="38">
        <f>_xlfn.RANK.EQ(J166,$J$165:$J$168,0)</f>
        <v>2</v>
      </c>
      <c r="L166" s="38"/>
    </row>
    <row r="167" ht="27" customHeight="1" spans="1:12">
      <c r="A167" s="18">
        <v>164</v>
      </c>
      <c r="B167" s="27" t="s">
        <v>446</v>
      </c>
      <c r="C167" s="27" t="s">
        <v>447</v>
      </c>
      <c r="D167" s="27" t="s">
        <v>448</v>
      </c>
      <c r="E167" s="43" t="s">
        <v>453</v>
      </c>
      <c r="F167" s="27" t="s">
        <v>454</v>
      </c>
      <c r="G167" s="28">
        <v>1</v>
      </c>
      <c r="H167" s="29">
        <v>75.1666666666667</v>
      </c>
      <c r="I167" s="35">
        <v>79.36</v>
      </c>
      <c r="J167" s="36">
        <f t="shared" si="6"/>
        <v>77.6826666666667</v>
      </c>
      <c r="K167" s="38">
        <f>_xlfn.RANK.EQ(J167,$J$165:$J$168,0)</f>
        <v>3</v>
      </c>
      <c r="L167" s="38"/>
    </row>
    <row r="168" ht="27" customHeight="1" spans="1:12">
      <c r="A168" s="18">
        <v>165</v>
      </c>
      <c r="B168" s="27" t="s">
        <v>446</v>
      </c>
      <c r="C168" s="27" t="s">
        <v>447</v>
      </c>
      <c r="D168" s="27" t="s">
        <v>448</v>
      </c>
      <c r="E168" s="43" t="s">
        <v>455</v>
      </c>
      <c r="F168" s="27" t="s">
        <v>456</v>
      </c>
      <c r="G168" s="28">
        <v>1</v>
      </c>
      <c r="H168" s="29">
        <v>75.6666666666667</v>
      </c>
      <c r="I168" s="35">
        <v>78.78</v>
      </c>
      <c r="J168" s="36">
        <f t="shared" si="6"/>
        <v>77.5346666666667</v>
      </c>
      <c r="K168" s="38">
        <f>_xlfn.RANK.EQ(J168,$J$165:$J$168,0)</f>
        <v>4</v>
      </c>
      <c r="L168" s="38"/>
    </row>
    <row r="169" ht="27" customHeight="1" spans="1:12">
      <c r="A169" s="18">
        <v>166</v>
      </c>
      <c r="B169" s="19" t="s">
        <v>457</v>
      </c>
      <c r="C169" s="19" t="s">
        <v>353</v>
      </c>
      <c r="D169" s="19" t="s">
        <v>448</v>
      </c>
      <c r="E169" s="42" t="s">
        <v>458</v>
      </c>
      <c r="F169" s="19" t="s">
        <v>459</v>
      </c>
      <c r="G169" s="21">
        <v>1</v>
      </c>
      <c r="H169" s="22">
        <v>70.5</v>
      </c>
      <c r="I169" s="35">
        <v>86.72</v>
      </c>
      <c r="J169" s="36">
        <f t="shared" si="6"/>
        <v>80.232</v>
      </c>
      <c r="K169" s="38">
        <f>_xlfn.RANK.EQ(J169,$J$169:$J$171,0)</f>
        <v>1</v>
      </c>
      <c r="L169" s="38"/>
    </row>
    <row r="170" ht="27" customHeight="1" spans="1:12">
      <c r="A170" s="18">
        <v>167</v>
      </c>
      <c r="B170" s="19" t="s">
        <v>457</v>
      </c>
      <c r="C170" s="19" t="s">
        <v>353</v>
      </c>
      <c r="D170" s="19" t="s">
        <v>448</v>
      </c>
      <c r="E170" s="42" t="s">
        <v>460</v>
      </c>
      <c r="F170" s="19" t="s">
        <v>461</v>
      </c>
      <c r="G170" s="21">
        <v>1</v>
      </c>
      <c r="H170" s="22">
        <v>69.6666666666667</v>
      </c>
      <c r="I170" s="35">
        <v>83.72</v>
      </c>
      <c r="J170" s="36">
        <f t="shared" si="6"/>
        <v>78.0986666666667</v>
      </c>
      <c r="K170" s="38">
        <f>_xlfn.RANK.EQ(J170,$J$169:$J$171,0)</f>
        <v>2</v>
      </c>
      <c r="L170" s="38"/>
    </row>
    <row r="171" ht="27" customHeight="1" spans="1:12">
      <c r="A171" s="18">
        <v>168</v>
      </c>
      <c r="B171" s="19" t="s">
        <v>457</v>
      </c>
      <c r="C171" s="19" t="s">
        <v>353</v>
      </c>
      <c r="D171" s="19" t="s">
        <v>448</v>
      </c>
      <c r="E171" s="42" t="s">
        <v>462</v>
      </c>
      <c r="F171" s="19" t="s">
        <v>463</v>
      </c>
      <c r="G171" s="21">
        <v>1</v>
      </c>
      <c r="H171" s="22">
        <v>71.1666666666667</v>
      </c>
      <c r="I171" s="35">
        <v>81.04</v>
      </c>
      <c r="J171" s="36">
        <f t="shared" si="6"/>
        <v>77.0906666666667</v>
      </c>
      <c r="K171" s="38">
        <f>_xlfn.RANK.EQ(J171,$J$169:$J$171,0)</f>
        <v>3</v>
      </c>
      <c r="L171" s="38"/>
    </row>
    <row r="172" ht="27" customHeight="1" spans="1:12">
      <c r="A172" s="18">
        <v>169</v>
      </c>
      <c r="B172" s="19" t="s">
        <v>464</v>
      </c>
      <c r="C172" s="19" t="s">
        <v>465</v>
      </c>
      <c r="D172" s="19" t="s">
        <v>466</v>
      </c>
      <c r="E172" s="42" t="s">
        <v>467</v>
      </c>
      <c r="F172" s="19" t="s">
        <v>468</v>
      </c>
      <c r="G172" s="21">
        <v>1</v>
      </c>
      <c r="H172" s="22">
        <v>71.1666666666667</v>
      </c>
      <c r="I172" s="35">
        <v>79.02</v>
      </c>
      <c r="J172" s="36">
        <f t="shared" si="6"/>
        <v>75.8786666666667</v>
      </c>
      <c r="K172" s="38">
        <f>_xlfn.RANK.EQ(J172,$J$172:$J$174,0)</f>
        <v>1</v>
      </c>
      <c r="L172" s="38"/>
    </row>
    <row r="173" ht="27" customHeight="1" spans="1:12">
      <c r="A173" s="18">
        <v>170</v>
      </c>
      <c r="B173" s="19" t="s">
        <v>464</v>
      </c>
      <c r="C173" s="19" t="s">
        <v>465</v>
      </c>
      <c r="D173" s="19" t="s">
        <v>466</v>
      </c>
      <c r="E173" s="42" t="s">
        <v>469</v>
      </c>
      <c r="F173" s="19" t="s">
        <v>470</v>
      </c>
      <c r="G173" s="21">
        <v>1</v>
      </c>
      <c r="H173" s="22">
        <v>65.3333333333333</v>
      </c>
      <c r="I173" s="35">
        <v>79.24</v>
      </c>
      <c r="J173" s="36">
        <f t="shared" si="6"/>
        <v>73.6773333333333</v>
      </c>
      <c r="K173" s="38">
        <f>_xlfn.RANK.EQ(J173,$J$172:$J$174,0)</f>
        <v>2</v>
      </c>
      <c r="L173" s="38"/>
    </row>
    <row r="174" ht="27" customHeight="1" spans="1:12">
      <c r="A174" s="18">
        <v>171</v>
      </c>
      <c r="B174" s="19" t="s">
        <v>464</v>
      </c>
      <c r="C174" s="19" t="s">
        <v>465</v>
      </c>
      <c r="D174" s="19" t="s">
        <v>466</v>
      </c>
      <c r="E174" s="42" t="s">
        <v>471</v>
      </c>
      <c r="F174" s="19" t="s">
        <v>472</v>
      </c>
      <c r="G174" s="21">
        <v>1</v>
      </c>
      <c r="H174" s="22">
        <v>65.6666666666667</v>
      </c>
      <c r="I174" s="35">
        <v>73.58</v>
      </c>
      <c r="J174" s="36">
        <f t="shared" si="6"/>
        <v>70.4146666666667</v>
      </c>
      <c r="K174" s="38">
        <f>_xlfn.RANK.EQ(J174,$J$172:$J$174,0)</f>
        <v>3</v>
      </c>
      <c r="L174" s="38"/>
    </row>
    <row r="175" ht="27" customHeight="1" spans="1:12">
      <c r="A175" s="18">
        <v>172</v>
      </c>
      <c r="B175" s="19" t="s">
        <v>473</v>
      </c>
      <c r="C175" s="19" t="s">
        <v>266</v>
      </c>
      <c r="D175" s="19" t="s">
        <v>474</v>
      </c>
      <c r="E175" s="42" t="s">
        <v>475</v>
      </c>
      <c r="F175" s="19" t="s">
        <v>476</v>
      </c>
      <c r="G175" s="21">
        <v>1</v>
      </c>
      <c r="H175" s="22">
        <v>77.1666666666667</v>
      </c>
      <c r="I175" s="35">
        <v>84.53</v>
      </c>
      <c r="J175" s="36">
        <f t="shared" si="6"/>
        <v>81.5846666666667</v>
      </c>
      <c r="K175" s="38">
        <f>_xlfn.RANK.EQ(J175,$J$175:$J$177,0)</f>
        <v>1</v>
      </c>
      <c r="L175" s="38"/>
    </row>
    <row r="176" ht="27" customHeight="1" spans="1:12">
      <c r="A176" s="18">
        <v>173</v>
      </c>
      <c r="B176" s="19" t="s">
        <v>473</v>
      </c>
      <c r="C176" s="19" t="s">
        <v>266</v>
      </c>
      <c r="D176" s="19" t="s">
        <v>474</v>
      </c>
      <c r="E176" s="42" t="s">
        <v>477</v>
      </c>
      <c r="F176" s="19" t="s">
        <v>478</v>
      </c>
      <c r="G176" s="21">
        <v>1</v>
      </c>
      <c r="H176" s="22">
        <v>75.3333333333333</v>
      </c>
      <c r="I176" s="35">
        <v>81.22</v>
      </c>
      <c r="J176" s="36">
        <f t="shared" si="6"/>
        <v>78.8653333333333</v>
      </c>
      <c r="K176" s="38">
        <f>_xlfn.RANK.EQ(J176,$J$175:$J$177,0)</f>
        <v>2</v>
      </c>
      <c r="L176" s="38"/>
    </row>
    <row r="177" ht="27" customHeight="1" spans="1:12">
      <c r="A177" s="18">
        <v>174</v>
      </c>
      <c r="B177" s="19" t="s">
        <v>473</v>
      </c>
      <c r="C177" s="19" t="s">
        <v>266</v>
      </c>
      <c r="D177" s="19" t="s">
        <v>474</v>
      </c>
      <c r="E177" s="42" t="s">
        <v>479</v>
      </c>
      <c r="F177" s="19" t="s">
        <v>480</v>
      </c>
      <c r="G177" s="21">
        <v>1</v>
      </c>
      <c r="H177" s="22">
        <v>71.6666666666667</v>
      </c>
      <c r="I177" s="35">
        <v>80.66</v>
      </c>
      <c r="J177" s="36">
        <f t="shared" si="6"/>
        <v>77.0626666666667</v>
      </c>
      <c r="K177" s="38">
        <f>_xlfn.RANK.EQ(J177,$J$175:$J$177,0)</f>
        <v>3</v>
      </c>
      <c r="L177" s="38"/>
    </row>
    <row r="178" ht="27" customHeight="1" spans="1:12">
      <c r="A178" s="18">
        <v>175</v>
      </c>
      <c r="B178" s="19" t="s">
        <v>481</v>
      </c>
      <c r="C178" s="19" t="s">
        <v>482</v>
      </c>
      <c r="D178" s="19" t="s">
        <v>483</v>
      </c>
      <c r="E178" s="42" t="s">
        <v>484</v>
      </c>
      <c r="F178" s="19" t="s">
        <v>485</v>
      </c>
      <c r="G178" s="21">
        <v>1</v>
      </c>
      <c r="H178" s="22">
        <v>51.1666666666667</v>
      </c>
      <c r="I178" s="35">
        <v>76.56</v>
      </c>
      <c r="J178" s="36">
        <f t="shared" si="6"/>
        <v>66.4026666666667</v>
      </c>
      <c r="K178" s="38">
        <f>_xlfn.RANK.EQ(J178,$J$178:$J$180,0)</f>
        <v>1</v>
      </c>
      <c r="L178" s="38"/>
    </row>
    <row r="179" ht="27" customHeight="1" spans="1:12">
      <c r="A179" s="18">
        <v>176</v>
      </c>
      <c r="B179" s="19" t="s">
        <v>481</v>
      </c>
      <c r="C179" s="19" t="s">
        <v>482</v>
      </c>
      <c r="D179" s="19" t="s">
        <v>483</v>
      </c>
      <c r="E179" s="42" t="s">
        <v>486</v>
      </c>
      <c r="F179" s="19" t="s">
        <v>487</v>
      </c>
      <c r="G179" s="21">
        <v>1</v>
      </c>
      <c r="H179" s="22">
        <v>52.3333333333333</v>
      </c>
      <c r="I179" s="35">
        <v>70.06</v>
      </c>
      <c r="J179" s="36">
        <f t="shared" si="6"/>
        <v>62.9693333333333</v>
      </c>
      <c r="K179" s="38">
        <f>_xlfn.RANK.EQ(J179,$J$178:$J$180,0)</f>
        <v>2</v>
      </c>
      <c r="L179" s="38"/>
    </row>
    <row r="180" ht="27" customHeight="1" spans="1:12">
      <c r="A180" s="18">
        <v>177</v>
      </c>
      <c r="B180" s="19" t="s">
        <v>481</v>
      </c>
      <c r="C180" s="19" t="s">
        <v>482</v>
      </c>
      <c r="D180" s="19" t="s">
        <v>483</v>
      </c>
      <c r="E180" s="42" t="s">
        <v>488</v>
      </c>
      <c r="F180" s="19" t="s">
        <v>489</v>
      </c>
      <c r="G180" s="21">
        <v>1</v>
      </c>
      <c r="H180" s="22">
        <v>51.6666666666667</v>
      </c>
      <c r="I180" s="35">
        <v>0</v>
      </c>
      <c r="J180" s="36">
        <f t="shared" si="6"/>
        <v>20.6666666666667</v>
      </c>
      <c r="K180" s="38">
        <f>_xlfn.RANK.EQ(J180,$J$178:$J$180,0)</f>
        <v>3</v>
      </c>
      <c r="L180" s="38" t="s">
        <v>99</v>
      </c>
    </row>
    <row r="181" ht="27" customHeight="1" spans="1:12">
      <c r="A181" s="18">
        <v>178</v>
      </c>
      <c r="B181" s="19" t="s">
        <v>490</v>
      </c>
      <c r="C181" s="19" t="s">
        <v>266</v>
      </c>
      <c r="D181" s="19" t="s">
        <v>491</v>
      </c>
      <c r="E181" s="42" t="s">
        <v>492</v>
      </c>
      <c r="F181" s="19" t="s">
        <v>493</v>
      </c>
      <c r="G181" s="21">
        <v>1</v>
      </c>
      <c r="H181" s="22">
        <v>74.1666666666667</v>
      </c>
      <c r="I181" s="35">
        <v>85.16</v>
      </c>
      <c r="J181" s="36">
        <f t="shared" si="6"/>
        <v>80.7626666666667</v>
      </c>
      <c r="K181" s="38">
        <f>_xlfn.RANK.EQ(J181,$J$181:$J$183,0)</f>
        <v>1</v>
      </c>
      <c r="L181" s="38"/>
    </row>
    <row r="182" ht="27" customHeight="1" spans="1:12">
      <c r="A182" s="18">
        <v>179</v>
      </c>
      <c r="B182" s="19" t="s">
        <v>490</v>
      </c>
      <c r="C182" s="19" t="s">
        <v>266</v>
      </c>
      <c r="D182" s="19" t="s">
        <v>491</v>
      </c>
      <c r="E182" s="42" t="s">
        <v>494</v>
      </c>
      <c r="F182" s="19" t="s">
        <v>495</v>
      </c>
      <c r="G182" s="21">
        <v>1</v>
      </c>
      <c r="H182" s="22">
        <v>71.1666666666667</v>
      </c>
      <c r="I182" s="35">
        <v>83.5</v>
      </c>
      <c r="J182" s="36">
        <f t="shared" si="6"/>
        <v>78.5666666666667</v>
      </c>
      <c r="K182" s="38">
        <f>_xlfn.RANK.EQ(J182,$J$181:$J$183,0)</f>
        <v>2</v>
      </c>
      <c r="L182" s="38"/>
    </row>
    <row r="183" ht="27" customHeight="1" spans="1:12">
      <c r="A183" s="18">
        <v>180</v>
      </c>
      <c r="B183" s="19" t="s">
        <v>490</v>
      </c>
      <c r="C183" s="19" t="s">
        <v>266</v>
      </c>
      <c r="D183" s="19" t="s">
        <v>491</v>
      </c>
      <c r="E183" s="42" t="s">
        <v>496</v>
      </c>
      <c r="F183" s="19" t="s">
        <v>497</v>
      </c>
      <c r="G183" s="21">
        <v>1</v>
      </c>
      <c r="H183" s="22">
        <v>70.5</v>
      </c>
      <c r="I183" s="35">
        <v>77.28</v>
      </c>
      <c r="J183" s="36">
        <f t="shared" si="6"/>
        <v>74.568</v>
      </c>
      <c r="K183" s="38">
        <f>_xlfn.RANK.EQ(J183,$J$181:$J$183,0)</f>
        <v>3</v>
      </c>
      <c r="L183" s="38"/>
    </row>
    <row r="184" ht="27" customHeight="1" spans="1:12">
      <c r="A184" s="18">
        <v>181</v>
      </c>
      <c r="B184" s="19" t="s">
        <v>498</v>
      </c>
      <c r="C184" s="19" t="s">
        <v>499</v>
      </c>
      <c r="D184" s="19" t="s">
        <v>500</v>
      </c>
      <c r="E184" s="42" t="s">
        <v>501</v>
      </c>
      <c r="F184" s="19" t="s">
        <v>502</v>
      </c>
      <c r="G184" s="21">
        <v>1</v>
      </c>
      <c r="H184" s="22">
        <v>71.3333333333333</v>
      </c>
      <c r="I184" s="35">
        <v>81.2</v>
      </c>
      <c r="J184" s="36">
        <f t="shared" si="6"/>
        <v>77.2533333333333</v>
      </c>
      <c r="K184" s="38">
        <f>_xlfn.RANK.EQ(J184,$J$184:$J$186,0)</f>
        <v>1</v>
      </c>
      <c r="L184" s="38"/>
    </row>
    <row r="185" ht="27" customHeight="1" spans="1:12">
      <c r="A185" s="18">
        <v>182</v>
      </c>
      <c r="B185" s="19" t="s">
        <v>498</v>
      </c>
      <c r="C185" s="19" t="s">
        <v>499</v>
      </c>
      <c r="D185" s="19" t="s">
        <v>500</v>
      </c>
      <c r="E185" s="42" t="s">
        <v>503</v>
      </c>
      <c r="F185" s="19" t="s">
        <v>504</v>
      </c>
      <c r="G185" s="21">
        <v>1</v>
      </c>
      <c r="H185" s="22">
        <v>70.8333333333333</v>
      </c>
      <c r="I185" s="35">
        <v>79.56</v>
      </c>
      <c r="J185" s="36">
        <f t="shared" si="6"/>
        <v>76.0693333333333</v>
      </c>
      <c r="K185" s="38">
        <f>_xlfn.RANK.EQ(J185,$J$184:$J$186,0)</f>
        <v>2</v>
      </c>
      <c r="L185" s="38"/>
    </row>
    <row r="186" ht="27" customHeight="1" spans="1:12">
      <c r="A186" s="18">
        <v>183</v>
      </c>
      <c r="B186" s="19" t="s">
        <v>498</v>
      </c>
      <c r="C186" s="19" t="s">
        <v>499</v>
      </c>
      <c r="D186" s="19" t="s">
        <v>500</v>
      </c>
      <c r="E186" s="42" t="s">
        <v>505</v>
      </c>
      <c r="F186" s="19" t="s">
        <v>506</v>
      </c>
      <c r="G186" s="21">
        <v>1</v>
      </c>
      <c r="H186" s="22">
        <v>69.6666666666667</v>
      </c>
      <c r="I186" s="35">
        <v>80.2</v>
      </c>
      <c r="J186" s="36">
        <f t="shared" si="6"/>
        <v>75.9866666666667</v>
      </c>
      <c r="K186" s="38">
        <f>_xlfn.RANK.EQ(J186,$J$184:$J$186,0)</f>
        <v>3</v>
      </c>
      <c r="L186" s="38"/>
    </row>
    <row r="187" s="4" customFormat="1" ht="27" customHeight="1" spans="1:12">
      <c r="A187" s="18">
        <v>184</v>
      </c>
      <c r="B187" s="27" t="s">
        <v>507</v>
      </c>
      <c r="C187" s="27" t="s">
        <v>508</v>
      </c>
      <c r="D187" s="27" t="s">
        <v>500</v>
      </c>
      <c r="E187" s="43" t="s">
        <v>509</v>
      </c>
      <c r="F187" s="27" t="s">
        <v>510</v>
      </c>
      <c r="G187" s="28">
        <v>1</v>
      </c>
      <c r="H187" s="29">
        <v>75</v>
      </c>
      <c r="I187" s="35">
        <v>76</v>
      </c>
      <c r="J187" s="36">
        <f t="shared" si="6"/>
        <v>75.6</v>
      </c>
      <c r="K187" s="41">
        <f>_xlfn.RANK.EQ(J187,$J$187:$J$189,0)</f>
        <v>1</v>
      </c>
      <c r="L187" s="41"/>
    </row>
    <row r="188" s="4" customFormat="1" ht="27" customHeight="1" spans="1:12">
      <c r="A188" s="18">
        <v>185</v>
      </c>
      <c r="B188" s="27" t="s">
        <v>507</v>
      </c>
      <c r="C188" s="27" t="s">
        <v>508</v>
      </c>
      <c r="D188" s="27" t="s">
        <v>500</v>
      </c>
      <c r="E188" s="43" t="s">
        <v>511</v>
      </c>
      <c r="F188" s="27" t="s">
        <v>512</v>
      </c>
      <c r="G188" s="28">
        <v>1</v>
      </c>
      <c r="H188" s="29">
        <v>69.8333333333333</v>
      </c>
      <c r="I188" s="35">
        <v>72.18</v>
      </c>
      <c r="J188" s="36">
        <f t="shared" si="6"/>
        <v>71.2413333333333</v>
      </c>
      <c r="K188" s="41">
        <f>_xlfn.RANK.EQ(J188,$J$187:$J$189,0)</f>
        <v>2</v>
      </c>
      <c r="L188" s="41"/>
    </row>
    <row r="189" s="4" customFormat="1" ht="27" customHeight="1" spans="1:12">
      <c r="A189" s="18">
        <v>186</v>
      </c>
      <c r="B189" s="27" t="s">
        <v>507</v>
      </c>
      <c r="C189" s="27" t="s">
        <v>508</v>
      </c>
      <c r="D189" s="27" t="s">
        <v>500</v>
      </c>
      <c r="E189" s="43" t="s">
        <v>513</v>
      </c>
      <c r="F189" s="27" t="s">
        <v>514</v>
      </c>
      <c r="G189" s="28">
        <v>1</v>
      </c>
      <c r="H189" s="29">
        <v>69</v>
      </c>
      <c r="I189" s="35">
        <v>72.58</v>
      </c>
      <c r="J189" s="36">
        <f t="shared" si="6"/>
        <v>71.148</v>
      </c>
      <c r="K189" s="41">
        <f>_xlfn.RANK.EQ(J189,$J$187:$J$189,0)</f>
        <v>3</v>
      </c>
      <c r="L189" s="41"/>
    </row>
    <row r="190" s="4" customFormat="1" ht="27" customHeight="1" spans="1:12">
      <c r="A190" s="18">
        <v>187</v>
      </c>
      <c r="B190" s="27" t="s">
        <v>515</v>
      </c>
      <c r="C190" s="27" t="s">
        <v>516</v>
      </c>
      <c r="D190" s="27" t="s">
        <v>517</v>
      </c>
      <c r="E190" s="43" t="s">
        <v>518</v>
      </c>
      <c r="F190" s="27" t="s">
        <v>519</v>
      </c>
      <c r="G190" s="28">
        <v>1</v>
      </c>
      <c r="H190" s="29">
        <v>64.3333333333333</v>
      </c>
      <c r="I190" s="35">
        <v>79.58</v>
      </c>
      <c r="J190" s="36">
        <f t="shared" si="6"/>
        <v>73.4813333333333</v>
      </c>
      <c r="K190" s="41">
        <f>_xlfn.RANK.EQ(J190,$J$190:$J$192,0)</f>
        <v>1</v>
      </c>
      <c r="L190" s="41"/>
    </row>
    <row r="191" s="4" customFormat="1" ht="27" customHeight="1" spans="1:12">
      <c r="A191" s="18">
        <v>188</v>
      </c>
      <c r="B191" s="27" t="s">
        <v>515</v>
      </c>
      <c r="C191" s="27" t="s">
        <v>516</v>
      </c>
      <c r="D191" s="27" t="s">
        <v>517</v>
      </c>
      <c r="E191" s="43" t="s">
        <v>520</v>
      </c>
      <c r="F191" s="27" t="s">
        <v>521</v>
      </c>
      <c r="G191" s="28">
        <v>1</v>
      </c>
      <c r="H191" s="29">
        <v>65.5</v>
      </c>
      <c r="I191" s="35">
        <v>74.16</v>
      </c>
      <c r="J191" s="36">
        <f t="shared" si="6"/>
        <v>70.696</v>
      </c>
      <c r="K191" s="41">
        <f>_xlfn.RANK.EQ(J191,$J$190:$J$192,0)</f>
        <v>2</v>
      </c>
      <c r="L191" s="41"/>
    </row>
    <row r="192" s="4" customFormat="1" ht="27" customHeight="1" spans="1:12">
      <c r="A192" s="18">
        <v>189</v>
      </c>
      <c r="B192" s="27" t="s">
        <v>515</v>
      </c>
      <c r="C192" s="27" t="s">
        <v>516</v>
      </c>
      <c r="D192" s="27" t="s">
        <v>517</v>
      </c>
      <c r="E192" s="43" t="s">
        <v>522</v>
      </c>
      <c r="F192" s="27" t="s">
        <v>523</v>
      </c>
      <c r="G192" s="28">
        <v>1</v>
      </c>
      <c r="H192" s="29">
        <v>64.3333333333333</v>
      </c>
      <c r="I192" s="35">
        <v>74.2</v>
      </c>
      <c r="J192" s="36">
        <f t="shared" si="6"/>
        <v>70.2533333333333</v>
      </c>
      <c r="K192" s="41">
        <f>_xlfn.RANK.EQ(J192,$J$190:$J$192,0)</f>
        <v>3</v>
      </c>
      <c r="L192" s="41"/>
    </row>
    <row r="193" ht="27" customHeight="1" spans="1:12">
      <c r="A193" s="18">
        <v>190</v>
      </c>
      <c r="B193" s="19" t="s">
        <v>524</v>
      </c>
      <c r="C193" s="19" t="s">
        <v>525</v>
      </c>
      <c r="D193" s="19" t="s">
        <v>517</v>
      </c>
      <c r="E193" s="42" t="s">
        <v>526</v>
      </c>
      <c r="F193" s="19" t="s">
        <v>527</v>
      </c>
      <c r="G193" s="21">
        <v>1</v>
      </c>
      <c r="H193" s="22">
        <v>70.6666666666667</v>
      </c>
      <c r="I193" s="35">
        <v>78.96</v>
      </c>
      <c r="J193" s="36">
        <f t="shared" si="6"/>
        <v>75.6426666666667</v>
      </c>
      <c r="K193" s="38">
        <f>_xlfn.RANK.EQ(J193,$J$193:$J$195,0)</f>
        <v>1</v>
      </c>
      <c r="L193" s="38"/>
    </row>
    <row r="194" ht="27" customHeight="1" spans="1:12">
      <c r="A194" s="18">
        <v>191</v>
      </c>
      <c r="B194" s="19" t="s">
        <v>524</v>
      </c>
      <c r="C194" s="19" t="s">
        <v>525</v>
      </c>
      <c r="D194" s="19" t="s">
        <v>517</v>
      </c>
      <c r="E194" s="42" t="s">
        <v>528</v>
      </c>
      <c r="F194" s="19" t="s">
        <v>529</v>
      </c>
      <c r="G194" s="21">
        <v>1</v>
      </c>
      <c r="H194" s="22">
        <v>58.5</v>
      </c>
      <c r="I194" s="35">
        <v>79.3</v>
      </c>
      <c r="J194" s="36">
        <f t="shared" si="6"/>
        <v>70.98</v>
      </c>
      <c r="K194" s="38">
        <f>_xlfn.RANK.EQ(J194,$J$193:$J$195,0)</f>
        <v>2</v>
      </c>
      <c r="L194" s="38"/>
    </row>
    <row r="195" s="4" customFormat="1" ht="27" customHeight="1" spans="1:12">
      <c r="A195" s="18">
        <v>192</v>
      </c>
      <c r="B195" s="49" t="s">
        <v>524</v>
      </c>
      <c r="C195" s="27" t="s">
        <v>525</v>
      </c>
      <c r="D195" s="27" t="s">
        <v>517</v>
      </c>
      <c r="E195" s="45" t="s">
        <v>530</v>
      </c>
      <c r="F195" s="27" t="s">
        <v>531</v>
      </c>
      <c r="G195" s="28">
        <v>1</v>
      </c>
      <c r="H195" s="30">
        <v>55.6666666666667</v>
      </c>
      <c r="I195" s="40">
        <v>75.24</v>
      </c>
      <c r="J195" s="36">
        <f t="shared" si="6"/>
        <v>67.4106666666667</v>
      </c>
      <c r="K195" s="38">
        <f>_xlfn.RANK.EQ(J195,$J$193:$J$195,0)</f>
        <v>3</v>
      </c>
      <c r="L195" s="41"/>
    </row>
    <row r="196" ht="27" customHeight="1" spans="1:12">
      <c r="A196" s="18">
        <v>193</v>
      </c>
      <c r="B196" s="27" t="s">
        <v>532</v>
      </c>
      <c r="C196" s="27" t="s">
        <v>336</v>
      </c>
      <c r="D196" s="27" t="s">
        <v>533</v>
      </c>
      <c r="E196" s="45" t="s">
        <v>534</v>
      </c>
      <c r="F196" s="27" t="s">
        <v>535</v>
      </c>
      <c r="G196" s="28">
        <v>1</v>
      </c>
      <c r="H196" s="30">
        <v>69.6666666666667</v>
      </c>
      <c r="I196" s="40">
        <v>87.16</v>
      </c>
      <c r="J196" s="36">
        <f t="shared" si="6"/>
        <v>80.1626666666667</v>
      </c>
      <c r="K196" s="38">
        <f>_xlfn.RANK.EQ(J196,$J$196:$J$198,0)</f>
        <v>1</v>
      </c>
      <c r="L196" s="41"/>
    </row>
    <row r="197" s="4" customFormat="1" ht="27" customHeight="1" spans="1:12">
      <c r="A197" s="18">
        <v>194</v>
      </c>
      <c r="B197" s="19" t="s">
        <v>532</v>
      </c>
      <c r="C197" s="19" t="s">
        <v>336</v>
      </c>
      <c r="D197" s="19" t="s">
        <v>533</v>
      </c>
      <c r="E197" s="42" t="s">
        <v>536</v>
      </c>
      <c r="F197" s="19" t="s">
        <v>537</v>
      </c>
      <c r="G197" s="21">
        <v>1</v>
      </c>
      <c r="H197" s="22">
        <v>72.6666666666667</v>
      </c>
      <c r="I197" s="35">
        <v>84.26</v>
      </c>
      <c r="J197" s="36">
        <f t="shared" si="6"/>
        <v>79.6226666666667</v>
      </c>
      <c r="K197" s="38">
        <f>_xlfn.RANK.EQ(J197,$J$196:$J$198,0)</f>
        <v>2</v>
      </c>
      <c r="L197" s="38"/>
    </row>
    <row r="198" s="4" customFormat="1" ht="27" customHeight="1" spans="1:12">
      <c r="A198" s="18">
        <v>195</v>
      </c>
      <c r="B198" s="49" t="s">
        <v>532</v>
      </c>
      <c r="C198" s="27" t="s">
        <v>336</v>
      </c>
      <c r="D198" s="27" t="s">
        <v>533</v>
      </c>
      <c r="E198" s="45" t="s">
        <v>538</v>
      </c>
      <c r="F198" s="27" t="s">
        <v>539</v>
      </c>
      <c r="G198" s="28">
        <v>1</v>
      </c>
      <c r="H198" s="30">
        <v>69.8333333333333</v>
      </c>
      <c r="I198" s="40">
        <v>80.62</v>
      </c>
      <c r="J198" s="36">
        <f>H198*0.4+I198*0.6</f>
        <v>76.3053333333333</v>
      </c>
      <c r="K198" s="38">
        <f>_xlfn.RANK.EQ(J198,$J$196:$J$198,0)</f>
        <v>3</v>
      </c>
      <c r="L198" s="41"/>
    </row>
    <row r="199" ht="27" customHeight="1" spans="1:12">
      <c r="A199" s="18">
        <v>196</v>
      </c>
      <c r="B199" s="19" t="s">
        <v>540</v>
      </c>
      <c r="C199" s="19" t="s">
        <v>266</v>
      </c>
      <c r="D199" s="19" t="s">
        <v>533</v>
      </c>
      <c r="E199" s="42" t="s">
        <v>541</v>
      </c>
      <c r="F199" s="19" t="s">
        <v>542</v>
      </c>
      <c r="G199" s="21">
        <v>1</v>
      </c>
      <c r="H199" s="22">
        <v>72.6666666666667</v>
      </c>
      <c r="I199" s="35">
        <v>83.94</v>
      </c>
      <c r="J199" s="36">
        <f t="shared" ref="J197:J248" si="7">H199*0.4+I199*0.6</f>
        <v>79.4306666666667</v>
      </c>
      <c r="K199" s="38">
        <f>_xlfn.RANK.EQ(J199,$J$199:$J$201,0)</f>
        <v>1</v>
      </c>
      <c r="L199" s="38"/>
    </row>
    <row r="200" ht="27" customHeight="1" spans="1:12">
      <c r="A200" s="18">
        <v>197</v>
      </c>
      <c r="B200" s="27" t="s">
        <v>540</v>
      </c>
      <c r="C200" s="27" t="s">
        <v>266</v>
      </c>
      <c r="D200" s="27" t="s">
        <v>533</v>
      </c>
      <c r="E200" s="45" t="s">
        <v>543</v>
      </c>
      <c r="F200" s="27" t="s">
        <v>544</v>
      </c>
      <c r="G200" s="28">
        <v>1</v>
      </c>
      <c r="H200" s="30">
        <v>65.8333333333333</v>
      </c>
      <c r="I200" s="40">
        <v>79.52</v>
      </c>
      <c r="J200" s="36">
        <f t="shared" si="7"/>
        <v>74.0453333333333</v>
      </c>
      <c r="K200" s="38">
        <f>_xlfn.RANK.EQ(J200,$J$199:$J$201,0)</f>
        <v>2</v>
      </c>
      <c r="L200" s="41"/>
    </row>
    <row r="201" s="4" customFormat="1" ht="27" customHeight="1" spans="1:12">
      <c r="A201" s="18">
        <v>198</v>
      </c>
      <c r="B201" s="19" t="s">
        <v>540</v>
      </c>
      <c r="C201" s="19" t="s">
        <v>266</v>
      </c>
      <c r="D201" s="19" t="s">
        <v>533</v>
      </c>
      <c r="E201" s="42" t="s">
        <v>545</v>
      </c>
      <c r="F201" s="19" t="s">
        <v>546</v>
      </c>
      <c r="G201" s="21">
        <v>1</v>
      </c>
      <c r="H201" s="22">
        <v>66.3333333333333</v>
      </c>
      <c r="I201" s="35">
        <v>0</v>
      </c>
      <c r="J201" s="36">
        <f t="shared" si="7"/>
        <v>26.5333333333333</v>
      </c>
      <c r="K201" s="38">
        <f>_xlfn.RANK.EQ(J201,$J$199:$J$201,0)</f>
        <v>3</v>
      </c>
      <c r="L201" s="38" t="s">
        <v>99</v>
      </c>
    </row>
    <row r="202" ht="27" customHeight="1" spans="1:12">
      <c r="A202" s="18">
        <v>199</v>
      </c>
      <c r="B202" s="19" t="s">
        <v>547</v>
      </c>
      <c r="C202" s="19" t="s">
        <v>548</v>
      </c>
      <c r="D202" s="19" t="s">
        <v>549</v>
      </c>
      <c r="E202" s="42" t="s">
        <v>550</v>
      </c>
      <c r="F202" s="19" t="s">
        <v>551</v>
      </c>
      <c r="G202" s="21">
        <v>1</v>
      </c>
      <c r="H202" s="22">
        <v>64</v>
      </c>
      <c r="I202" s="35">
        <v>83.28</v>
      </c>
      <c r="J202" s="36">
        <f t="shared" si="7"/>
        <v>75.568</v>
      </c>
      <c r="K202" s="38">
        <f>_xlfn.RANK.EQ(J202,$J$202:$J$204,0)</f>
        <v>1</v>
      </c>
      <c r="L202" s="38"/>
    </row>
    <row r="203" ht="27" customHeight="1" spans="1:12">
      <c r="A203" s="18">
        <v>200</v>
      </c>
      <c r="B203" s="19" t="s">
        <v>547</v>
      </c>
      <c r="C203" s="19" t="s">
        <v>548</v>
      </c>
      <c r="D203" s="19" t="s">
        <v>549</v>
      </c>
      <c r="E203" s="42" t="s">
        <v>552</v>
      </c>
      <c r="F203" s="19" t="s">
        <v>553</v>
      </c>
      <c r="G203" s="21">
        <v>1</v>
      </c>
      <c r="H203" s="22">
        <v>59</v>
      </c>
      <c r="I203" s="35">
        <v>79.44</v>
      </c>
      <c r="J203" s="36">
        <f t="shared" si="7"/>
        <v>71.264</v>
      </c>
      <c r="K203" s="38">
        <f>_xlfn.RANK.EQ(J203,$J$202:$J$204,0)</f>
        <v>2</v>
      </c>
      <c r="L203" s="38"/>
    </row>
    <row r="204" ht="27" customHeight="1" spans="1:12">
      <c r="A204" s="18">
        <v>201</v>
      </c>
      <c r="B204" s="19" t="s">
        <v>547</v>
      </c>
      <c r="C204" s="19" t="s">
        <v>548</v>
      </c>
      <c r="D204" s="19" t="s">
        <v>549</v>
      </c>
      <c r="E204" s="42" t="s">
        <v>554</v>
      </c>
      <c r="F204" s="19" t="s">
        <v>555</v>
      </c>
      <c r="G204" s="21">
        <v>1</v>
      </c>
      <c r="H204" s="22">
        <v>57.3333333333333</v>
      </c>
      <c r="I204" s="35">
        <v>78.96</v>
      </c>
      <c r="J204" s="36">
        <f t="shared" si="7"/>
        <v>70.3093333333333</v>
      </c>
      <c r="K204" s="38">
        <f>_xlfn.RANK.EQ(J204,$J$202:$J$204,0)</f>
        <v>3</v>
      </c>
      <c r="L204" s="38"/>
    </row>
    <row r="205" ht="27" customHeight="1" spans="1:12">
      <c r="A205" s="18">
        <v>202</v>
      </c>
      <c r="B205" s="19" t="s">
        <v>556</v>
      </c>
      <c r="C205" s="19" t="s">
        <v>557</v>
      </c>
      <c r="D205" s="19" t="s">
        <v>558</v>
      </c>
      <c r="E205" s="42" t="s">
        <v>559</v>
      </c>
      <c r="F205" s="19" t="s">
        <v>560</v>
      </c>
      <c r="G205" s="21">
        <v>1</v>
      </c>
      <c r="H205" s="22">
        <v>78.1666666666667</v>
      </c>
      <c r="I205" s="35">
        <v>82.42</v>
      </c>
      <c r="J205" s="36">
        <f t="shared" si="7"/>
        <v>80.7186666666667</v>
      </c>
      <c r="K205" s="38">
        <f>_xlfn.RANK.EQ(J205,$J$205:$J$207,0)</f>
        <v>1</v>
      </c>
      <c r="L205" s="38"/>
    </row>
    <row r="206" ht="27" customHeight="1" spans="1:12">
      <c r="A206" s="18">
        <v>203</v>
      </c>
      <c r="B206" s="19" t="s">
        <v>556</v>
      </c>
      <c r="C206" s="19" t="s">
        <v>557</v>
      </c>
      <c r="D206" s="19" t="s">
        <v>558</v>
      </c>
      <c r="E206" s="42" t="s">
        <v>561</v>
      </c>
      <c r="F206" s="19" t="s">
        <v>562</v>
      </c>
      <c r="G206" s="21">
        <v>1</v>
      </c>
      <c r="H206" s="22">
        <v>76.8333333333333</v>
      </c>
      <c r="I206" s="35">
        <v>82.53</v>
      </c>
      <c r="J206" s="36">
        <f t="shared" si="7"/>
        <v>80.2513333333333</v>
      </c>
      <c r="K206" s="38">
        <f>_xlfn.RANK.EQ(J206,$J$205:$J$207,0)</f>
        <v>2</v>
      </c>
      <c r="L206" s="38"/>
    </row>
    <row r="207" s="4" customFormat="1" ht="27" customHeight="1" spans="1:12">
      <c r="A207" s="18">
        <v>204</v>
      </c>
      <c r="B207" s="27" t="s">
        <v>556</v>
      </c>
      <c r="C207" s="27" t="s">
        <v>557</v>
      </c>
      <c r="D207" s="27" t="s">
        <v>558</v>
      </c>
      <c r="E207" s="45" t="s">
        <v>563</v>
      </c>
      <c r="F207" s="27" t="s">
        <v>564</v>
      </c>
      <c r="G207" s="28">
        <v>1</v>
      </c>
      <c r="H207" s="30">
        <v>70.1666666666667</v>
      </c>
      <c r="I207" s="40">
        <v>81.42</v>
      </c>
      <c r="J207" s="36">
        <f t="shared" si="7"/>
        <v>76.9186666666667</v>
      </c>
      <c r="K207" s="38">
        <f>_xlfn.RANK.EQ(J207,$J$205:$J$207,0)</f>
        <v>3</v>
      </c>
      <c r="L207" s="41"/>
    </row>
    <row r="208" ht="27" customHeight="1" spans="1:12">
      <c r="A208" s="18">
        <v>205</v>
      </c>
      <c r="B208" s="19" t="s">
        <v>565</v>
      </c>
      <c r="C208" s="19" t="s">
        <v>566</v>
      </c>
      <c r="D208" s="19" t="s">
        <v>567</v>
      </c>
      <c r="E208" s="42" t="s">
        <v>568</v>
      </c>
      <c r="F208" s="19" t="s">
        <v>569</v>
      </c>
      <c r="G208" s="21">
        <v>1</v>
      </c>
      <c r="H208" s="22">
        <v>69.8333333333333</v>
      </c>
      <c r="I208" s="35">
        <v>86.74</v>
      </c>
      <c r="J208" s="36">
        <f t="shared" si="7"/>
        <v>79.9773333333333</v>
      </c>
      <c r="K208" s="38">
        <f>_xlfn.RANK.EQ(J208,$J$208:$J$210,0)</f>
        <v>1</v>
      </c>
      <c r="L208" s="38"/>
    </row>
    <row r="209" ht="27" customHeight="1" spans="1:12">
      <c r="A209" s="18">
        <v>206</v>
      </c>
      <c r="B209" s="19" t="s">
        <v>565</v>
      </c>
      <c r="C209" s="19" t="s">
        <v>566</v>
      </c>
      <c r="D209" s="19" t="s">
        <v>567</v>
      </c>
      <c r="E209" s="42" t="s">
        <v>570</v>
      </c>
      <c r="F209" s="19" t="s">
        <v>571</v>
      </c>
      <c r="G209" s="21">
        <v>1</v>
      </c>
      <c r="H209" s="22">
        <v>70.1666666666667</v>
      </c>
      <c r="I209" s="35">
        <v>85.72</v>
      </c>
      <c r="J209" s="36">
        <f t="shared" si="7"/>
        <v>79.4986666666667</v>
      </c>
      <c r="K209" s="38">
        <f>_xlfn.RANK.EQ(J209,$J$208:$J$210,0)</f>
        <v>2</v>
      </c>
      <c r="L209" s="38"/>
    </row>
    <row r="210" ht="27" customHeight="1" spans="1:12">
      <c r="A210" s="18">
        <v>207</v>
      </c>
      <c r="B210" s="19" t="s">
        <v>565</v>
      </c>
      <c r="C210" s="19" t="s">
        <v>566</v>
      </c>
      <c r="D210" s="19" t="s">
        <v>567</v>
      </c>
      <c r="E210" s="42" t="s">
        <v>572</v>
      </c>
      <c r="F210" s="19" t="s">
        <v>573</v>
      </c>
      <c r="G210" s="21">
        <v>1</v>
      </c>
      <c r="H210" s="22">
        <v>73</v>
      </c>
      <c r="I210" s="35">
        <v>82.66</v>
      </c>
      <c r="J210" s="36">
        <f t="shared" si="7"/>
        <v>78.796</v>
      </c>
      <c r="K210" s="38">
        <f>_xlfn.RANK.EQ(J210,$J$208:$J$210,0)</f>
        <v>3</v>
      </c>
      <c r="L210" s="38"/>
    </row>
    <row r="211" ht="27" customHeight="1" spans="1:12">
      <c r="A211" s="18">
        <v>208</v>
      </c>
      <c r="B211" s="19" t="s">
        <v>574</v>
      </c>
      <c r="C211" s="19" t="s">
        <v>575</v>
      </c>
      <c r="D211" s="19" t="s">
        <v>576</v>
      </c>
      <c r="E211" s="42" t="s">
        <v>577</v>
      </c>
      <c r="F211" s="19" t="s">
        <v>578</v>
      </c>
      <c r="G211" s="21">
        <v>1</v>
      </c>
      <c r="H211" s="22">
        <v>67.1666666666667</v>
      </c>
      <c r="I211" s="35">
        <v>79.54</v>
      </c>
      <c r="J211" s="36">
        <f t="shared" si="7"/>
        <v>74.5906666666667</v>
      </c>
      <c r="K211" s="38">
        <f>_xlfn.RANK.EQ(J211,$J$211:$J$213,0)</f>
        <v>1</v>
      </c>
      <c r="L211" s="38"/>
    </row>
    <row r="212" ht="27" customHeight="1" spans="1:12">
      <c r="A212" s="18">
        <v>209</v>
      </c>
      <c r="B212" s="19" t="s">
        <v>574</v>
      </c>
      <c r="C212" s="19" t="s">
        <v>575</v>
      </c>
      <c r="D212" s="19" t="s">
        <v>576</v>
      </c>
      <c r="E212" s="42" t="s">
        <v>579</v>
      </c>
      <c r="F212" s="19" t="s">
        <v>580</v>
      </c>
      <c r="G212" s="21">
        <v>1</v>
      </c>
      <c r="H212" s="22">
        <v>62.1666666666667</v>
      </c>
      <c r="I212" s="35">
        <v>77.1</v>
      </c>
      <c r="J212" s="36">
        <f t="shared" si="7"/>
        <v>71.1266666666667</v>
      </c>
      <c r="K212" s="38">
        <f>_xlfn.RANK.EQ(J212,$J$211:$J$213,0)</f>
        <v>2</v>
      </c>
      <c r="L212" s="38"/>
    </row>
    <row r="213" ht="27" customHeight="1" spans="1:12">
      <c r="A213" s="18">
        <v>210</v>
      </c>
      <c r="B213" s="19" t="s">
        <v>574</v>
      </c>
      <c r="C213" s="19" t="s">
        <v>575</v>
      </c>
      <c r="D213" s="19" t="s">
        <v>576</v>
      </c>
      <c r="E213" s="42" t="s">
        <v>581</v>
      </c>
      <c r="F213" s="19" t="s">
        <v>582</v>
      </c>
      <c r="G213" s="21">
        <v>1</v>
      </c>
      <c r="H213" s="22">
        <v>61</v>
      </c>
      <c r="I213" s="35">
        <v>77.24</v>
      </c>
      <c r="J213" s="36">
        <f t="shared" si="7"/>
        <v>70.744</v>
      </c>
      <c r="K213" s="38">
        <f>_xlfn.RANK.EQ(J213,$J$211:$J$213,0)</f>
        <v>3</v>
      </c>
      <c r="L213" s="38"/>
    </row>
    <row r="214" ht="27" customHeight="1" spans="1:12">
      <c r="A214" s="18">
        <v>211</v>
      </c>
      <c r="B214" s="19" t="s">
        <v>583</v>
      </c>
      <c r="C214" s="19" t="s">
        <v>584</v>
      </c>
      <c r="D214" s="19" t="s">
        <v>585</v>
      </c>
      <c r="E214" s="42" t="s">
        <v>586</v>
      </c>
      <c r="F214" s="19" t="s">
        <v>587</v>
      </c>
      <c r="G214" s="21">
        <v>1</v>
      </c>
      <c r="H214" s="22">
        <v>72</v>
      </c>
      <c r="I214" s="35">
        <v>73.5</v>
      </c>
      <c r="J214" s="36">
        <f t="shared" si="7"/>
        <v>72.9</v>
      </c>
      <c r="K214" s="38">
        <f>_xlfn.RANK.EQ(J214,$J$214:$J$216,0)</f>
        <v>1</v>
      </c>
      <c r="L214" s="38"/>
    </row>
    <row r="215" ht="27" customHeight="1" spans="1:12">
      <c r="A215" s="18">
        <v>212</v>
      </c>
      <c r="B215" s="19" t="s">
        <v>583</v>
      </c>
      <c r="C215" s="19" t="s">
        <v>584</v>
      </c>
      <c r="D215" s="19" t="s">
        <v>585</v>
      </c>
      <c r="E215" s="42" t="s">
        <v>588</v>
      </c>
      <c r="F215" s="19" t="s">
        <v>589</v>
      </c>
      <c r="G215" s="21">
        <v>1</v>
      </c>
      <c r="H215" s="22">
        <v>64</v>
      </c>
      <c r="I215" s="35">
        <v>76.26</v>
      </c>
      <c r="J215" s="36">
        <f t="shared" si="7"/>
        <v>71.356</v>
      </c>
      <c r="K215" s="38">
        <f>_xlfn.RANK.EQ(J215,$J$214:$J$216,0)</f>
        <v>2</v>
      </c>
      <c r="L215" s="38"/>
    </row>
    <row r="216" ht="27" customHeight="1" spans="1:12">
      <c r="A216" s="18">
        <v>213</v>
      </c>
      <c r="B216" s="19" t="s">
        <v>583</v>
      </c>
      <c r="C216" s="19" t="s">
        <v>584</v>
      </c>
      <c r="D216" s="19" t="s">
        <v>585</v>
      </c>
      <c r="E216" s="42" t="s">
        <v>590</v>
      </c>
      <c r="F216" s="19" t="s">
        <v>591</v>
      </c>
      <c r="G216" s="21">
        <v>1</v>
      </c>
      <c r="H216" s="22">
        <v>64.8333333333333</v>
      </c>
      <c r="I216" s="35">
        <v>74.98</v>
      </c>
      <c r="J216" s="36">
        <f t="shared" si="7"/>
        <v>70.9213333333333</v>
      </c>
      <c r="K216" s="38">
        <f>_xlfn.RANK.EQ(J216,$J$214:$J$216,0)</f>
        <v>3</v>
      </c>
      <c r="L216" s="38"/>
    </row>
    <row r="217" ht="27" customHeight="1" spans="1:12">
      <c r="A217" s="18">
        <v>214</v>
      </c>
      <c r="B217" s="19" t="s">
        <v>592</v>
      </c>
      <c r="C217" s="19" t="s">
        <v>593</v>
      </c>
      <c r="D217" s="19" t="s">
        <v>594</v>
      </c>
      <c r="E217" s="42" t="s">
        <v>595</v>
      </c>
      <c r="F217" s="19" t="s">
        <v>596</v>
      </c>
      <c r="G217" s="21">
        <v>1</v>
      </c>
      <c r="H217" s="22">
        <v>74.3333333333333</v>
      </c>
      <c r="I217" s="35">
        <v>85.32</v>
      </c>
      <c r="J217" s="36">
        <f t="shared" si="7"/>
        <v>80.9253333333333</v>
      </c>
      <c r="K217" s="38">
        <f>_xlfn.RANK.EQ(J217,$J$217:$J$219,0)</f>
        <v>1</v>
      </c>
      <c r="L217" s="38"/>
    </row>
    <row r="218" ht="27" customHeight="1" spans="1:12">
      <c r="A218" s="18">
        <v>215</v>
      </c>
      <c r="B218" s="19" t="s">
        <v>592</v>
      </c>
      <c r="C218" s="19" t="s">
        <v>593</v>
      </c>
      <c r="D218" s="19" t="s">
        <v>594</v>
      </c>
      <c r="E218" s="42" t="s">
        <v>597</v>
      </c>
      <c r="F218" s="19" t="s">
        <v>598</v>
      </c>
      <c r="G218" s="21">
        <v>1</v>
      </c>
      <c r="H218" s="22">
        <v>67.8333333333333</v>
      </c>
      <c r="I218" s="35">
        <v>82.34</v>
      </c>
      <c r="J218" s="36">
        <f t="shared" si="7"/>
        <v>76.5373333333333</v>
      </c>
      <c r="K218" s="38">
        <f>_xlfn.RANK.EQ(J218,$J$217:$J$219,0)</f>
        <v>2</v>
      </c>
      <c r="L218" s="38"/>
    </row>
    <row r="219" s="4" customFormat="1" ht="27" customHeight="1" spans="1:12">
      <c r="A219" s="18">
        <v>216</v>
      </c>
      <c r="B219" s="27" t="s">
        <v>592</v>
      </c>
      <c r="C219" s="27" t="s">
        <v>593</v>
      </c>
      <c r="D219" s="27" t="s">
        <v>594</v>
      </c>
      <c r="E219" s="43" t="s">
        <v>599</v>
      </c>
      <c r="F219" s="27" t="s">
        <v>600</v>
      </c>
      <c r="G219" s="28">
        <v>1</v>
      </c>
      <c r="H219" s="29">
        <v>68.5</v>
      </c>
      <c r="I219" s="35">
        <v>74.4</v>
      </c>
      <c r="J219" s="46">
        <f t="shared" si="7"/>
        <v>72.04</v>
      </c>
      <c r="K219" s="41">
        <f>_xlfn.RANK.EQ(J219,$J$217:$J$219,0)</f>
        <v>3</v>
      </c>
      <c r="L219" s="41"/>
    </row>
    <row r="220" ht="27" customHeight="1" spans="1:12">
      <c r="A220" s="18">
        <v>217</v>
      </c>
      <c r="B220" s="19" t="s">
        <v>601</v>
      </c>
      <c r="C220" s="19" t="s">
        <v>353</v>
      </c>
      <c r="D220" s="19" t="s">
        <v>602</v>
      </c>
      <c r="E220" s="42" t="s">
        <v>603</v>
      </c>
      <c r="F220" s="19" t="s">
        <v>604</v>
      </c>
      <c r="G220" s="21">
        <v>1</v>
      </c>
      <c r="H220" s="22">
        <v>67.6666666666667</v>
      </c>
      <c r="I220" s="35">
        <v>84.06</v>
      </c>
      <c r="J220" s="36">
        <f t="shared" si="7"/>
        <v>77.5026666666667</v>
      </c>
      <c r="K220" s="38">
        <f>_xlfn.RANK.EQ(J220,$J$220:$J$222,0)</f>
        <v>1</v>
      </c>
      <c r="L220" s="38"/>
    </row>
    <row r="221" ht="27" customHeight="1" spans="1:12">
      <c r="A221" s="18">
        <v>218</v>
      </c>
      <c r="B221" s="19" t="s">
        <v>601</v>
      </c>
      <c r="C221" s="19" t="s">
        <v>353</v>
      </c>
      <c r="D221" s="19" t="s">
        <v>602</v>
      </c>
      <c r="E221" s="42" t="s">
        <v>605</v>
      </c>
      <c r="F221" s="19" t="s">
        <v>606</v>
      </c>
      <c r="G221" s="21">
        <v>1</v>
      </c>
      <c r="H221" s="22">
        <v>69.5</v>
      </c>
      <c r="I221" s="35">
        <v>80.786</v>
      </c>
      <c r="J221" s="36">
        <f t="shared" si="7"/>
        <v>76.2716</v>
      </c>
      <c r="K221" s="38">
        <f>_xlfn.RANK.EQ(J221,$J$220:$J$222,0)</f>
        <v>2</v>
      </c>
      <c r="L221" s="38"/>
    </row>
    <row r="222" ht="27" customHeight="1" spans="1:12">
      <c r="A222" s="18">
        <v>219</v>
      </c>
      <c r="B222" s="19" t="s">
        <v>601</v>
      </c>
      <c r="C222" s="19" t="s">
        <v>353</v>
      </c>
      <c r="D222" s="19" t="s">
        <v>602</v>
      </c>
      <c r="E222" s="42" t="s">
        <v>607</v>
      </c>
      <c r="F222" s="19" t="s">
        <v>608</v>
      </c>
      <c r="G222" s="21">
        <v>1</v>
      </c>
      <c r="H222" s="22">
        <v>68.3333333333333</v>
      </c>
      <c r="I222" s="35">
        <v>80.66</v>
      </c>
      <c r="J222" s="36">
        <f t="shared" si="7"/>
        <v>75.7293333333333</v>
      </c>
      <c r="K222" s="38">
        <f>_xlfn.RANK.EQ(J222,$J$220:$J$222,0)</f>
        <v>3</v>
      </c>
      <c r="L222" s="38"/>
    </row>
    <row r="223" ht="27" customHeight="1" spans="1:12">
      <c r="A223" s="18">
        <v>220</v>
      </c>
      <c r="B223" s="19" t="s">
        <v>609</v>
      </c>
      <c r="C223" s="19" t="s">
        <v>399</v>
      </c>
      <c r="D223" s="19" t="s">
        <v>610</v>
      </c>
      <c r="E223" s="42" t="s">
        <v>611</v>
      </c>
      <c r="F223" s="19" t="s">
        <v>612</v>
      </c>
      <c r="G223" s="21">
        <v>1</v>
      </c>
      <c r="H223" s="22">
        <v>62.8333333333333</v>
      </c>
      <c r="I223" s="35">
        <v>81.18</v>
      </c>
      <c r="J223" s="36">
        <f t="shared" si="7"/>
        <v>73.8413333333333</v>
      </c>
      <c r="K223" s="38">
        <f>_xlfn.RANK.EQ(J223,$J$223:$J$225,0)</f>
        <v>1</v>
      </c>
      <c r="L223" s="38"/>
    </row>
    <row r="224" ht="27" customHeight="1" spans="1:12">
      <c r="A224" s="18">
        <v>221</v>
      </c>
      <c r="B224" s="19" t="s">
        <v>609</v>
      </c>
      <c r="C224" s="19" t="s">
        <v>399</v>
      </c>
      <c r="D224" s="19" t="s">
        <v>610</v>
      </c>
      <c r="E224" s="42" t="s">
        <v>613</v>
      </c>
      <c r="F224" s="19" t="s">
        <v>614</v>
      </c>
      <c r="G224" s="21">
        <v>1</v>
      </c>
      <c r="H224" s="22">
        <v>66.8333333333333</v>
      </c>
      <c r="I224" s="35">
        <v>76.94</v>
      </c>
      <c r="J224" s="36">
        <f t="shared" si="7"/>
        <v>72.8973333333333</v>
      </c>
      <c r="K224" s="38">
        <f>_xlfn.RANK.EQ(J224,$J$223:$J$225,0)</f>
        <v>2</v>
      </c>
      <c r="L224" s="38"/>
    </row>
    <row r="225" ht="27" customHeight="1" spans="1:12">
      <c r="A225" s="18">
        <v>222</v>
      </c>
      <c r="B225" s="19" t="s">
        <v>609</v>
      </c>
      <c r="C225" s="19" t="s">
        <v>399</v>
      </c>
      <c r="D225" s="19" t="s">
        <v>610</v>
      </c>
      <c r="E225" s="42" t="s">
        <v>615</v>
      </c>
      <c r="F225" s="19" t="s">
        <v>616</v>
      </c>
      <c r="G225" s="21">
        <v>1</v>
      </c>
      <c r="H225" s="22">
        <v>60.5</v>
      </c>
      <c r="I225" s="35">
        <v>78.64</v>
      </c>
      <c r="J225" s="36">
        <f t="shared" si="7"/>
        <v>71.384</v>
      </c>
      <c r="K225" s="38">
        <f>_xlfn.RANK.EQ(J225,$J$223:$J$225,0)</f>
        <v>3</v>
      </c>
      <c r="L225" s="38"/>
    </row>
    <row r="226" ht="27" customHeight="1" spans="1:12">
      <c r="A226" s="18">
        <v>223</v>
      </c>
      <c r="B226" s="19" t="s">
        <v>617</v>
      </c>
      <c r="C226" s="19" t="s">
        <v>548</v>
      </c>
      <c r="D226" s="19" t="s">
        <v>618</v>
      </c>
      <c r="E226" s="42" t="s">
        <v>619</v>
      </c>
      <c r="F226" s="19" t="s">
        <v>620</v>
      </c>
      <c r="G226" s="21">
        <v>1</v>
      </c>
      <c r="H226" s="22">
        <v>66</v>
      </c>
      <c r="I226" s="35">
        <v>80.2</v>
      </c>
      <c r="J226" s="36">
        <f t="shared" si="7"/>
        <v>74.52</v>
      </c>
      <c r="K226" s="38">
        <f>_xlfn.RANK.EQ(J226,$J$226:$J$228,0)</f>
        <v>1</v>
      </c>
      <c r="L226" s="38"/>
    </row>
    <row r="227" ht="27" customHeight="1" spans="1:12">
      <c r="A227" s="18">
        <v>224</v>
      </c>
      <c r="B227" s="19" t="s">
        <v>617</v>
      </c>
      <c r="C227" s="19" t="s">
        <v>548</v>
      </c>
      <c r="D227" s="19" t="s">
        <v>618</v>
      </c>
      <c r="E227" s="42" t="s">
        <v>621</v>
      </c>
      <c r="F227" s="19" t="s">
        <v>622</v>
      </c>
      <c r="G227" s="21">
        <v>1</v>
      </c>
      <c r="H227" s="22">
        <v>65.3333333333333</v>
      </c>
      <c r="I227" s="35">
        <v>77.56</v>
      </c>
      <c r="J227" s="36">
        <f t="shared" si="7"/>
        <v>72.6693333333333</v>
      </c>
      <c r="K227" s="38">
        <f>_xlfn.RANK.EQ(J227,$J$226:$J$228,0)</f>
        <v>2</v>
      </c>
      <c r="L227" s="38"/>
    </row>
    <row r="228" ht="27" customHeight="1" spans="1:12">
      <c r="A228" s="18">
        <v>225</v>
      </c>
      <c r="B228" s="19" t="s">
        <v>617</v>
      </c>
      <c r="C228" s="19" t="s">
        <v>548</v>
      </c>
      <c r="D228" s="19" t="s">
        <v>618</v>
      </c>
      <c r="E228" s="42" t="s">
        <v>623</v>
      </c>
      <c r="F228" s="19" t="s">
        <v>624</v>
      </c>
      <c r="G228" s="21">
        <v>1</v>
      </c>
      <c r="H228" s="22">
        <v>64.5</v>
      </c>
      <c r="I228" s="35">
        <v>78.08</v>
      </c>
      <c r="J228" s="36">
        <f t="shared" si="7"/>
        <v>72.648</v>
      </c>
      <c r="K228" s="38">
        <f>_xlfn.RANK.EQ(J228,$J$226:$J$228,0)</f>
        <v>3</v>
      </c>
      <c r="L228" s="38"/>
    </row>
    <row r="229" ht="27" customHeight="1" spans="1:12">
      <c r="A229" s="18">
        <v>226</v>
      </c>
      <c r="B229" s="19" t="s">
        <v>625</v>
      </c>
      <c r="C229" s="19" t="s">
        <v>399</v>
      </c>
      <c r="D229" s="19" t="s">
        <v>626</v>
      </c>
      <c r="E229" s="42" t="s">
        <v>627</v>
      </c>
      <c r="F229" s="19" t="s">
        <v>628</v>
      </c>
      <c r="G229" s="21">
        <v>1</v>
      </c>
      <c r="H229" s="22">
        <v>61</v>
      </c>
      <c r="I229" s="35">
        <v>82.34</v>
      </c>
      <c r="J229" s="36">
        <f t="shared" si="7"/>
        <v>73.804</v>
      </c>
      <c r="K229" s="38">
        <f>_xlfn.RANK.EQ(J229,$J$229:$J$231,0)</f>
        <v>1</v>
      </c>
      <c r="L229" s="38"/>
    </row>
    <row r="230" s="4" customFormat="1" ht="27" customHeight="1" spans="1:12">
      <c r="A230" s="18">
        <v>227</v>
      </c>
      <c r="B230" s="27" t="s">
        <v>625</v>
      </c>
      <c r="C230" s="27" t="s">
        <v>399</v>
      </c>
      <c r="D230" s="27" t="s">
        <v>626</v>
      </c>
      <c r="E230" s="45" t="s">
        <v>629</v>
      </c>
      <c r="F230" s="27" t="s">
        <v>630</v>
      </c>
      <c r="G230" s="28">
        <v>1</v>
      </c>
      <c r="H230" s="30">
        <v>60.6666666666667</v>
      </c>
      <c r="I230" s="40">
        <v>81.41</v>
      </c>
      <c r="J230" s="36">
        <f t="shared" si="7"/>
        <v>73.1126666666667</v>
      </c>
      <c r="K230" s="38">
        <f>_xlfn.RANK.EQ(J230,$J$229:$J$231,0)</f>
        <v>2</v>
      </c>
      <c r="L230" s="41"/>
    </row>
    <row r="231" s="4" customFormat="1" ht="27" customHeight="1" spans="1:12">
      <c r="A231" s="18">
        <v>228</v>
      </c>
      <c r="B231" s="27" t="s">
        <v>625</v>
      </c>
      <c r="C231" s="27" t="s">
        <v>399</v>
      </c>
      <c r="D231" s="27" t="s">
        <v>626</v>
      </c>
      <c r="E231" s="45" t="s">
        <v>631</v>
      </c>
      <c r="F231" s="27" t="s">
        <v>632</v>
      </c>
      <c r="G231" s="28">
        <v>1</v>
      </c>
      <c r="H231" s="30">
        <v>56.5</v>
      </c>
      <c r="I231" s="40">
        <v>75.484</v>
      </c>
      <c r="J231" s="36">
        <f t="shared" si="7"/>
        <v>67.8904</v>
      </c>
      <c r="K231" s="38">
        <f>_xlfn.RANK.EQ(J231,$J$229:$J$231,0)</f>
        <v>3</v>
      </c>
      <c r="L231" s="41"/>
    </row>
    <row r="232" ht="27" customHeight="1" spans="1:12">
      <c r="A232" s="18">
        <v>229</v>
      </c>
      <c r="B232" s="19" t="s">
        <v>633</v>
      </c>
      <c r="C232" s="19" t="s">
        <v>634</v>
      </c>
      <c r="D232" s="19" t="s">
        <v>635</v>
      </c>
      <c r="E232" s="42" t="s">
        <v>636</v>
      </c>
      <c r="F232" s="47" t="s">
        <v>637</v>
      </c>
      <c r="G232" s="21">
        <v>1</v>
      </c>
      <c r="H232" s="22">
        <v>65.3333333333333</v>
      </c>
      <c r="I232" s="35">
        <v>79.32</v>
      </c>
      <c r="J232" s="36">
        <f t="shared" si="7"/>
        <v>73.7253333333333</v>
      </c>
      <c r="K232" s="38">
        <f>_xlfn.RANK.EQ(J232,$J$232:$J$234,0)</f>
        <v>1</v>
      </c>
      <c r="L232" s="38"/>
    </row>
    <row r="233" ht="27" customHeight="1" spans="1:12">
      <c r="A233" s="18">
        <v>230</v>
      </c>
      <c r="B233" s="19" t="s">
        <v>633</v>
      </c>
      <c r="C233" s="19" t="s">
        <v>634</v>
      </c>
      <c r="D233" s="19" t="s">
        <v>635</v>
      </c>
      <c r="E233" s="42" t="s">
        <v>638</v>
      </c>
      <c r="F233" s="19" t="s">
        <v>639</v>
      </c>
      <c r="G233" s="21">
        <v>1</v>
      </c>
      <c r="H233" s="22">
        <v>64.1666666666667</v>
      </c>
      <c r="I233" s="35">
        <v>78.68</v>
      </c>
      <c r="J233" s="36">
        <f t="shared" si="7"/>
        <v>72.8746666666667</v>
      </c>
      <c r="K233" s="38">
        <f>_xlfn.RANK.EQ(J233,$J$232:$J$234,0)</f>
        <v>2</v>
      </c>
      <c r="L233" s="38"/>
    </row>
    <row r="234" s="4" customFormat="1" ht="27" customHeight="1" spans="1:12">
      <c r="A234" s="18">
        <v>231</v>
      </c>
      <c r="B234" s="49" t="s">
        <v>633</v>
      </c>
      <c r="C234" s="27" t="s">
        <v>634</v>
      </c>
      <c r="D234" s="27" t="s">
        <v>635</v>
      </c>
      <c r="E234" s="45" t="s">
        <v>640</v>
      </c>
      <c r="F234" s="27" t="s">
        <v>641</v>
      </c>
      <c r="G234" s="28">
        <v>1</v>
      </c>
      <c r="H234" s="30">
        <v>60.6666666666667</v>
      </c>
      <c r="I234" s="40">
        <v>74.44</v>
      </c>
      <c r="J234" s="36">
        <f t="shared" si="7"/>
        <v>68.9306666666667</v>
      </c>
      <c r="K234" s="38">
        <f>_xlfn.RANK.EQ(J234,$J$232:$J$234,0)</f>
        <v>3</v>
      </c>
      <c r="L234" s="41"/>
    </row>
    <row r="235" ht="27" customHeight="1" spans="1:12">
      <c r="A235" s="18">
        <v>232</v>
      </c>
      <c r="B235" s="19" t="s">
        <v>642</v>
      </c>
      <c r="C235" s="19" t="s">
        <v>353</v>
      </c>
      <c r="D235" s="19" t="s">
        <v>643</v>
      </c>
      <c r="E235" s="42" t="s">
        <v>644</v>
      </c>
      <c r="F235" s="19" t="s">
        <v>645</v>
      </c>
      <c r="G235" s="21">
        <v>1</v>
      </c>
      <c r="H235" s="22">
        <v>67.6666666666667</v>
      </c>
      <c r="I235" s="35">
        <v>83.5</v>
      </c>
      <c r="J235" s="36">
        <f t="shared" si="7"/>
        <v>77.1666666666667</v>
      </c>
      <c r="K235" s="38">
        <f>_xlfn.RANK.EQ(J235,$J$235:$J$237,0)</f>
        <v>1</v>
      </c>
      <c r="L235" s="38"/>
    </row>
    <row r="236" ht="27" customHeight="1" spans="1:12">
      <c r="A236" s="18">
        <v>233</v>
      </c>
      <c r="B236" s="19" t="s">
        <v>642</v>
      </c>
      <c r="C236" s="19" t="s">
        <v>353</v>
      </c>
      <c r="D236" s="19" t="s">
        <v>643</v>
      </c>
      <c r="E236" s="42" t="s">
        <v>646</v>
      </c>
      <c r="F236" s="19" t="s">
        <v>647</v>
      </c>
      <c r="G236" s="21">
        <v>1</v>
      </c>
      <c r="H236" s="22">
        <v>70</v>
      </c>
      <c r="I236" s="35">
        <v>81.046</v>
      </c>
      <c r="J236" s="36">
        <f t="shared" si="7"/>
        <v>76.6276</v>
      </c>
      <c r="K236" s="38">
        <f>_xlfn.RANK.EQ(J236,$J$235:$J$237,0)</f>
        <v>2</v>
      </c>
      <c r="L236" s="38"/>
    </row>
    <row r="237" ht="27" customHeight="1" spans="1:12">
      <c r="A237" s="18">
        <v>234</v>
      </c>
      <c r="B237" s="19" t="s">
        <v>642</v>
      </c>
      <c r="C237" s="19" t="s">
        <v>353</v>
      </c>
      <c r="D237" s="19" t="s">
        <v>643</v>
      </c>
      <c r="E237" s="42" t="s">
        <v>648</v>
      </c>
      <c r="F237" s="19" t="s">
        <v>649</v>
      </c>
      <c r="G237" s="21">
        <v>1</v>
      </c>
      <c r="H237" s="22">
        <v>62.8333333333333</v>
      </c>
      <c r="I237" s="35">
        <v>81.02</v>
      </c>
      <c r="J237" s="36">
        <f t="shared" si="7"/>
        <v>73.7453333333333</v>
      </c>
      <c r="K237" s="38">
        <f>_xlfn.RANK.EQ(J237,$J$235:$J$237,0)</f>
        <v>3</v>
      </c>
      <c r="L237" s="38"/>
    </row>
    <row r="238" ht="27" customHeight="1" spans="1:12">
      <c r="A238" s="18">
        <v>235</v>
      </c>
      <c r="B238" s="19" t="s">
        <v>650</v>
      </c>
      <c r="C238" s="19" t="s">
        <v>651</v>
      </c>
      <c r="D238" s="19" t="s">
        <v>652</v>
      </c>
      <c r="E238" s="42" t="s">
        <v>653</v>
      </c>
      <c r="F238" s="19" t="s">
        <v>654</v>
      </c>
      <c r="G238" s="21">
        <v>2</v>
      </c>
      <c r="H238" s="22">
        <v>67</v>
      </c>
      <c r="I238" s="35">
        <v>73.06</v>
      </c>
      <c r="J238" s="36">
        <f t="shared" si="7"/>
        <v>70.636</v>
      </c>
      <c r="K238" s="38">
        <f t="shared" ref="K238:K243" si="8">_xlfn.RANK.EQ(J238,$J$238:$J$243,0)</f>
        <v>1</v>
      </c>
      <c r="L238" s="38"/>
    </row>
    <row r="239" ht="27" customHeight="1" spans="1:12">
      <c r="A239" s="18">
        <v>236</v>
      </c>
      <c r="B239" s="19" t="s">
        <v>650</v>
      </c>
      <c r="C239" s="19" t="s">
        <v>651</v>
      </c>
      <c r="D239" s="19" t="s">
        <v>652</v>
      </c>
      <c r="E239" s="42" t="s">
        <v>655</v>
      </c>
      <c r="F239" s="19" t="s">
        <v>656</v>
      </c>
      <c r="G239" s="21">
        <v>2</v>
      </c>
      <c r="H239" s="22">
        <v>59.8333333333333</v>
      </c>
      <c r="I239" s="35">
        <v>72.74</v>
      </c>
      <c r="J239" s="36">
        <f t="shared" si="7"/>
        <v>67.5773333333333</v>
      </c>
      <c r="K239" s="38">
        <f t="shared" si="8"/>
        <v>2</v>
      </c>
      <c r="L239" s="38"/>
    </row>
    <row r="240" s="4" customFormat="1" ht="27" customHeight="1" spans="1:12">
      <c r="A240" s="18">
        <v>237</v>
      </c>
      <c r="B240" s="27" t="s">
        <v>650</v>
      </c>
      <c r="C240" s="27" t="s">
        <v>651</v>
      </c>
      <c r="D240" s="27" t="s">
        <v>652</v>
      </c>
      <c r="E240" s="45" t="s">
        <v>657</v>
      </c>
      <c r="F240" s="27" t="s">
        <v>658</v>
      </c>
      <c r="G240" s="21">
        <v>2</v>
      </c>
      <c r="H240" s="30">
        <v>50.3333333333333</v>
      </c>
      <c r="I240" s="35">
        <v>70.98</v>
      </c>
      <c r="J240" s="36">
        <f t="shared" si="7"/>
        <v>62.7213333333333</v>
      </c>
      <c r="K240" s="38">
        <f t="shared" si="8"/>
        <v>3</v>
      </c>
      <c r="L240" s="41"/>
    </row>
    <row r="241" s="4" customFormat="1" ht="27" customHeight="1" spans="1:12">
      <c r="A241" s="18">
        <v>238</v>
      </c>
      <c r="B241" s="49" t="s">
        <v>650</v>
      </c>
      <c r="C241" s="27" t="s">
        <v>651</v>
      </c>
      <c r="D241" s="27" t="s">
        <v>652</v>
      </c>
      <c r="E241" s="45" t="s">
        <v>659</v>
      </c>
      <c r="F241" s="27" t="s">
        <v>660</v>
      </c>
      <c r="G241" s="21">
        <v>2</v>
      </c>
      <c r="H241" s="30">
        <v>50.6666666666667</v>
      </c>
      <c r="I241" s="40">
        <v>69.7</v>
      </c>
      <c r="J241" s="36">
        <f t="shared" si="7"/>
        <v>62.0866666666667</v>
      </c>
      <c r="K241" s="38">
        <f t="shared" si="8"/>
        <v>4</v>
      </c>
      <c r="L241" s="41"/>
    </row>
    <row r="242" s="4" customFormat="1" ht="27" customHeight="1" spans="1:12">
      <c r="A242" s="18">
        <v>239</v>
      </c>
      <c r="B242" s="27" t="s">
        <v>650</v>
      </c>
      <c r="C242" s="27" t="s">
        <v>651</v>
      </c>
      <c r="D242" s="27" t="s">
        <v>652</v>
      </c>
      <c r="E242" s="45" t="s">
        <v>661</v>
      </c>
      <c r="F242" s="27" t="s">
        <v>662</v>
      </c>
      <c r="G242" s="21">
        <v>2</v>
      </c>
      <c r="H242" s="30">
        <v>48</v>
      </c>
      <c r="I242" s="40">
        <v>69.98</v>
      </c>
      <c r="J242" s="36">
        <f t="shared" si="7"/>
        <v>61.188</v>
      </c>
      <c r="K242" s="38">
        <f t="shared" si="8"/>
        <v>5</v>
      </c>
      <c r="L242" s="41"/>
    </row>
    <row r="243" s="4" customFormat="1" ht="27" customHeight="1" spans="1:12">
      <c r="A243" s="18">
        <v>240</v>
      </c>
      <c r="B243" s="27" t="s">
        <v>650</v>
      </c>
      <c r="C243" s="27" t="s">
        <v>651</v>
      </c>
      <c r="D243" s="27" t="s">
        <v>652</v>
      </c>
      <c r="E243" s="45" t="s">
        <v>663</v>
      </c>
      <c r="F243" s="27" t="s">
        <v>664</v>
      </c>
      <c r="G243" s="21">
        <v>2</v>
      </c>
      <c r="H243" s="30">
        <v>48.3333333333333</v>
      </c>
      <c r="I243" s="35">
        <v>67.68</v>
      </c>
      <c r="J243" s="36">
        <f t="shared" si="7"/>
        <v>59.9413333333333</v>
      </c>
      <c r="K243" s="38">
        <f t="shared" si="8"/>
        <v>6</v>
      </c>
      <c r="L243" s="41"/>
    </row>
    <row r="244" ht="27" customHeight="1" spans="1:12">
      <c r="A244" s="18">
        <v>241</v>
      </c>
      <c r="B244" s="19" t="s">
        <v>665</v>
      </c>
      <c r="C244" s="19" t="s">
        <v>666</v>
      </c>
      <c r="D244" s="19" t="s">
        <v>667</v>
      </c>
      <c r="E244" s="42" t="s">
        <v>668</v>
      </c>
      <c r="F244" s="19" t="s">
        <v>669</v>
      </c>
      <c r="G244" s="21">
        <v>1</v>
      </c>
      <c r="H244" s="22">
        <v>69.3333333333333</v>
      </c>
      <c r="I244" s="35">
        <v>84.08</v>
      </c>
      <c r="J244" s="36">
        <f t="shared" si="7"/>
        <v>78.1813333333333</v>
      </c>
      <c r="K244" s="38">
        <f>_xlfn.RANK.EQ(J244,$J$244:$J$246,0)</f>
        <v>1</v>
      </c>
      <c r="L244" s="38"/>
    </row>
    <row r="245" ht="27" customHeight="1" spans="1:12">
      <c r="A245" s="18">
        <v>242</v>
      </c>
      <c r="B245" s="19" t="s">
        <v>665</v>
      </c>
      <c r="C245" s="19" t="s">
        <v>666</v>
      </c>
      <c r="D245" s="19" t="s">
        <v>667</v>
      </c>
      <c r="E245" s="42" t="s">
        <v>670</v>
      </c>
      <c r="F245" s="19" t="s">
        <v>671</v>
      </c>
      <c r="G245" s="21">
        <v>1</v>
      </c>
      <c r="H245" s="22">
        <v>67.6666666666667</v>
      </c>
      <c r="I245" s="35">
        <v>83.3</v>
      </c>
      <c r="J245" s="36">
        <f t="shared" si="7"/>
        <v>77.0466666666667</v>
      </c>
      <c r="K245" s="38">
        <f>_xlfn.RANK.EQ(J245,$J$244:$J$246,0)</f>
        <v>2</v>
      </c>
      <c r="L245" s="38"/>
    </row>
    <row r="246" ht="27" customHeight="1" spans="1:12">
      <c r="A246" s="18">
        <v>243</v>
      </c>
      <c r="B246" s="19" t="s">
        <v>665</v>
      </c>
      <c r="C246" s="19" t="s">
        <v>666</v>
      </c>
      <c r="D246" s="19" t="s">
        <v>667</v>
      </c>
      <c r="E246" s="42" t="s">
        <v>672</v>
      </c>
      <c r="F246" s="19" t="s">
        <v>673</v>
      </c>
      <c r="G246" s="21">
        <v>1</v>
      </c>
      <c r="H246" s="22">
        <v>64.5</v>
      </c>
      <c r="I246" s="35">
        <v>82.8</v>
      </c>
      <c r="J246" s="36">
        <f t="shared" si="7"/>
        <v>75.48</v>
      </c>
      <c r="K246" s="38">
        <f>_xlfn.RANK.EQ(J246,$J$244:$J$246,0)</f>
        <v>3</v>
      </c>
      <c r="L246" s="38"/>
    </row>
    <row r="247" ht="27" customHeight="1" spans="1:12">
      <c r="A247" s="18">
        <v>244</v>
      </c>
      <c r="B247" s="49" t="s">
        <v>674</v>
      </c>
      <c r="C247" s="27" t="s">
        <v>675</v>
      </c>
      <c r="D247" s="27" t="s">
        <v>676</v>
      </c>
      <c r="E247" s="45" t="s">
        <v>677</v>
      </c>
      <c r="F247" s="27" t="s">
        <v>678</v>
      </c>
      <c r="G247" s="28">
        <v>1</v>
      </c>
      <c r="H247" s="30">
        <v>49.833</v>
      </c>
      <c r="I247" s="40">
        <v>77.12</v>
      </c>
      <c r="J247" s="36">
        <f t="shared" si="7"/>
        <v>66.2052</v>
      </c>
      <c r="K247" s="38">
        <f>_xlfn.RANK.EQ(J247,$J$247:$J$248,0)</f>
        <v>1</v>
      </c>
      <c r="L247" s="38"/>
    </row>
    <row r="248" ht="27" customHeight="1" spans="1:12">
      <c r="A248" s="18">
        <v>245</v>
      </c>
      <c r="B248" s="49" t="s">
        <v>674</v>
      </c>
      <c r="C248" s="27" t="s">
        <v>675</v>
      </c>
      <c r="D248" s="27" t="s">
        <v>676</v>
      </c>
      <c r="E248" s="43" t="s">
        <v>679</v>
      </c>
      <c r="F248" s="27" t="s">
        <v>680</v>
      </c>
      <c r="G248" s="28">
        <v>1</v>
      </c>
      <c r="H248" s="29">
        <v>61.3333333333333</v>
      </c>
      <c r="I248" s="35">
        <v>65.72</v>
      </c>
      <c r="J248" s="36">
        <f t="shared" si="7"/>
        <v>63.9653333333333</v>
      </c>
      <c r="K248" s="38">
        <f>_xlfn.RANK.EQ(J248,$J$247:$J$248,0)</f>
        <v>2</v>
      </c>
      <c r="L248" s="38"/>
    </row>
  </sheetData>
  <sheetProtection algorithmName="SHA-512" hashValue="yS/fcEWqZducR4PHSPzjXhJSv0wU8FnpJRlKPNWrSBariQvyK6W3Y1rhatNbVDKc//ILRUZ4mjvd6UfMxZcm2Q==" saltValue="gbbQVidVNUCknOK9ypHZ7A==" spinCount="100000" sheet="1" objects="1"/>
  <sortState ref="B247:L248">
    <sortCondition ref="J247:J248" descending="1"/>
  </sortState>
  <mergeCells count="1">
    <mergeCell ref="A2:L2"/>
  </mergeCells>
  <pageMargins left="0.354166666666667" right="0.196527777777778" top="0.354166666666667" bottom="0.354166666666667" header="0.275" footer="0.196527777777778"/>
  <pageSetup paperSize="9" scale="77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dcterms:created xsi:type="dcterms:W3CDTF">2024-04-29T09:33:00Z</dcterms:created>
  <dcterms:modified xsi:type="dcterms:W3CDTF">2025-06-14T13:59:12Z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703D25D35F10460A9AC7A1932CF91850_13</vt:lpwstr>
  </property>
  <property fmtid="{D5CDD505-2E9C-101B-9397-08002B2CF9AE}" pid="3" name="KSOProductBuildVer">
    <vt:lpwstr>2052-12.1.0.21541</vt:lpwstr>
  </property>
</Properties>
</file>