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12" windowWidth="22680" windowHeight="9144"/>
  </bookViews>
  <sheets>
    <sheet name="体检名单" sheetId="1" r:id="rId1"/>
  </sheets>
  <definedNames>
    <definedName name="_xlnm.Print_Titles" localSheetId="0">体检名单!$1:$2</definedName>
  </definedNames>
  <calcPr calcId="124519"/>
</workbook>
</file>

<file path=xl/calcChain.xml><?xml version="1.0" encoding="utf-8"?>
<calcChain xmlns="http://schemas.openxmlformats.org/spreadsheetml/2006/main">
  <c r="H42" i="1"/>
  <c r="J42" s="1"/>
  <c r="L42" s="1"/>
  <c r="H41"/>
  <c r="J41" s="1"/>
  <c r="L41" s="1"/>
  <c r="L40"/>
  <c r="J40"/>
  <c r="H40"/>
  <c r="J39"/>
  <c r="L39" s="1"/>
  <c r="H39"/>
  <c r="H38"/>
  <c r="J38" s="1"/>
  <c r="L38" s="1"/>
  <c r="H37"/>
  <c r="J37" s="1"/>
  <c r="L37" s="1"/>
  <c r="L36"/>
  <c r="J36"/>
  <c r="H36"/>
  <c r="J35"/>
  <c r="L35" s="1"/>
  <c r="H35"/>
  <c r="H34"/>
  <c r="J34" s="1"/>
  <c r="L34" s="1"/>
  <c r="H33"/>
  <c r="J33" s="1"/>
  <c r="L33" s="1"/>
  <c r="L32"/>
  <c r="J32"/>
  <c r="H32"/>
  <c r="J31"/>
  <c r="L31" s="1"/>
  <c r="H31"/>
  <c r="H30"/>
  <c r="J30" s="1"/>
  <c r="L30" s="1"/>
  <c r="H29"/>
  <c r="J29" s="1"/>
  <c r="L29" s="1"/>
  <c r="L28"/>
  <c r="J28"/>
  <c r="H28"/>
  <c r="J27"/>
  <c r="L27" s="1"/>
  <c r="H27"/>
  <c r="H26"/>
  <c r="J26" s="1"/>
  <c r="L26" s="1"/>
  <c r="H25"/>
  <c r="J25" s="1"/>
  <c r="L25" s="1"/>
  <c r="L24"/>
  <c r="J24"/>
  <c r="H24"/>
  <c r="J23"/>
  <c r="L23" s="1"/>
  <c r="H23"/>
  <c r="H22"/>
  <c r="J22" s="1"/>
  <c r="L22" s="1"/>
  <c r="H21"/>
  <c r="J21" s="1"/>
  <c r="L21" s="1"/>
  <c r="L20"/>
  <c r="J20"/>
  <c r="H20"/>
  <c r="J19"/>
  <c r="L19" s="1"/>
  <c r="H19"/>
  <c r="H18"/>
  <c r="J18" s="1"/>
  <c r="L18" s="1"/>
  <c r="H17"/>
  <c r="J17" s="1"/>
  <c r="L17" s="1"/>
  <c r="L16"/>
  <c r="J16"/>
  <c r="H16"/>
  <c r="J15"/>
  <c r="L15" s="1"/>
  <c r="H15"/>
  <c r="H14"/>
  <c r="J14" s="1"/>
  <c r="L14" s="1"/>
  <c r="H13"/>
  <c r="J13" s="1"/>
  <c r="L13" s="1"/>
  <c r="H12"/>
  <c r="J12" s="1"/>
  <c r="L12" s="1"/>
  <c r="J11"/>
  <c r="L11" s="1"/>
  <c r="H11"/>
  <c r="H10"/>
  <c r="J10" s="1"/>
  <c r="L10" s="1"/>
  <c r="H9"/>
  <c r="J9" s="1"/>
  <c r="L9" s="1"/>
  <c r="L8"/>
  <c r="J8"/>
  <c r="H8"/>
  <c r="J7"/>
  <c r="L7" s="1"/>
  <c r="H7"/>
  <c r="H6"/>
  <c r="J6" s="1"/>
  <c r="L6" s="1"/>
  <c r="H5"/>
  <c r="J5" s="1"/>
  <c r="L5" s="1"/>
  <c r="L4"/>
  <c r="J4"/>
  <c r="H4"/>
  <c r="J3"/>
  <c r="L3" s="1"/>
  <c r="H3"/>
</calcChain>
</file>

<file path=xl/sharedStrings.xml><?xml version="1.0" encoding="utf-8"?>
<sst xmlns="http://schemas.openxmlformats.org/spreadsheetml/2006/main" count="174" uniqueCount="119">
  <si>
    <t>枣阳市2022年公开招聘城镇运行管理中心工作人员体检及考察名单</t>
    <phoneticPr fontId="2" type="noConversion"/>
  </si>
  <si>
    <t>序号</t>
  </si>
  <si>
    <t>姓名</t>
  </si>
  <si>
    <t>性别</t>
  </si>
  <si>
    <t>岗位</t>
  </si>
  <si>
    <t>准考证号</t>
  </si>
  <si>
    <t>职业能力倾向测验</t>
  </si>
  <si>
    <t>综合应用能力</t>
  </si>
  <si>
    <t>笔试
成绩</t>
  </si>
  <si>
    <t>加分</t>
  </si>
  <si>
    <t>笔试
总成绩</t>
  </si>
  <si>
    <t>面试
总成绩</t>
  </si>
  <si>
    <t>综合
成绩</t>
  </si>
  <si>
    <t>名次</t>
  </si>
  <si>
    <t>冯富昱</t>
  </si>
  <si>
    <t>男</t>
  </si>
  <si>
    <r>
      <rPr>
        <sz val="10"/>
        <rFont val="Arial"/>
        <family val="2"/>
      </rPr>
      <t>BC</t>
    </r>
    <r>
      <rPr>
        <sz val="10"/>
        <rFont val="宋体"/>
        <family val="3"/>
        <charset val="134"/>
      </rPr>
      <t>（北城管理岗）</t>
    </r>
  </si>
  <si>
    <t>202205150109</t>
  </si>
  <si>
    <t>翟羽佳</t>
  </si>
  <si>
    <t>女</t>
  </si>
  <si>
    <t>202205150102</t>
  </si>
  <si>
    <t>雷近冉</t>
  </si>
  <si>
    <r>
      <rPr>
        <sz val="10"/>
        <rFont val="Arial"/>
        <family val="2"/>
      </rPr>
      <t>HC</t>
    </r>
    <r>
      <rPr>
        <sz val="10"/>
        <rFont val="宋体"/>
        <family val="3"/>
        <charset val="134"/>
      </rPr>
      <t>（环城管理岗）</t>
    </r>
  </si>
  <si>
    <t>202205150124</t>
  </si>
  <si>
    <t>张清</t>
  </si>
  <si>
    <r>
      <rPr>
        <sz val="10"/>
        <rFont val="Arial"/>
        <family val="2"/>
      </rPr>
      <t>JW</t>
    </r>
    <r>
      <rPr>
        <sz val="10"/>
        <rFont val="宋体"/>
        <family val="3"/>
        <charset val="134"/>
      </rPr>
      <t>（琚湾管理岗）</t>
    </r>
  </si>
  <si>
    <t>202205150208</t>
  </si>
  <si>
    <t>谢鹏</t>
  </si>
  <si>
    <t>202205150206</t>
  </si>
  <si>
    <t>侯佳辰</t>
  </si>
  <si>
    <r>
      <rPr>
        <sz val="10"/>
        <rFont val="Arial"/>
        <family val="2"/>
      </rPr>
      <t>LS01</t>
    </r>
    <r>
      <rPr>
        <sz val="10"/>
        <rFont val="宋体"/>
        <family val="3"/>
        <charset val="134"/>
      </rPr>
      <t>（刘升管理岗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）</t>
    </r>
  </si>
  <si>
    <t>202205150615</t>
  </si>
  <si>
    <t>包伟丽</t>
  </si>
  <si>
    <t>202205150425</t>
  </si>
  <si>
    <t>黄志先</t>
  </si>
  <si>
    <r>
      <rPr>
        <sz val="10"/>
        <rFont val="Arial"/>
        <family val="2"/>
      </rPr>
      <t>LS02</t>
    </r>
    <r>
      <rPr>
        <sz val="10"/>
        <rFont val="宋体"/>
        <family val="3"/>
        <charset val="134"/>
      </rPr>
      <t>（刘升管理岗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）</t>
    </r>
  </si>
  <si>
    <t>202205150803</t>
  </si>
  <si>
    <t>吕洵</t>
  </si>
  <si>
    <r>
      <rPr>
        <sz val="10"/>
        <rFont val="Arial"/>
        <family val="2"/>
      </rPr>
      <t>LS03</t>
    </r>
    <r>
      <rPr>
        <sz val="10"/>
        <rFont val="宋体"/>
        <family val="3"/>
        <charset val="134"/>
      </rPr>
      <t>（刘升专技岗）</t>
    </r>
  </si>
  <si>
    <t>202205150916</t>
  </si>
  <si>
    <t>吕帅</t>
  </si>
  <si>
    <r>
      <rPr>
        <sz val="10"/>
        <rFont val="Arial"/>
        <family val="2"/>
      </rPr>
      <t>LT</t>
    </r>
    <r>
      <rPr>
        <sz val="10"/>
        <rFont val="宋体"/>
        <family val="3"/>
        <charset val="134"/>
      </rPr>
      <t>（鹿头管理岗）</t>
    </r>
  </si>
  <si>
    <t>202205150918</t>
  </si>
  <si>
    <t>易沛楠</t>
  </si>
  <si>
    <t>202205150920</t>
  </si>
  <si>
    <t>杜擎洲</t>
  </si>
  <si>
    <r>
      <rPr>
        <sz val="10"/>
        <rFont val="Arial"/>
        <family val="2"/>
      </rPr>
      <t>NC</t>
    </r>
    <r>
      <rPr>
        <sz val="10"/>
        <rFont val="宋体"/>
        <family val="3"/>
        <charset val="134"/>
      </rPr>
      <t>（南城管理岗）</t>
    </r>
  </si>
  <si>
    <t>202205150930</t>
  </si>
  <si>
    <t>高莹莹</t>
  </si>
  <si>
    <t>202205151003</t>
  </si>
  <si>
    <t>王周俊</t>
  </si>
  <si>
    <r>
      <rPr>
        <sz val="10"/>
        <rFont val="Arial"/>
        <family val="2"/>
      </rPr>
      <t>PL</t>
    </r>
    <r>
      <rPr>
        <sz val="10"/>
        <rFont val="宋体"/>
        <family val="3"/>
        <charset val="134"/>
      </rPr>
      <t>（平林管理岗）</t>
    </r>
  </si>
  <si>
    <t>202205151021</t>
  </si>
  <si>
    <t>薛鹏飞</t>
  </si>
  <si>
    <t>202205151015</t>
  </si>
  <si>
    <t>钟飞飞</t>
  </si>
  <si>
    <r>
      <rPr>
        <sz val="10"/>
        <rFont val="Arial"/>
        <family val="2"/>
      </rPr>
      <t>QF</t>
    </r>
    <r>
      <rPr>
        <sz val="10"/>
        <rFont val="宋体"/>
        <family val="3"/>
        <charset val="134"/>
      </rPr>
      <t>（七方管理岗）</t>
    </r>
  </si>
  <si>
    <t>202205151030</t>
  </si>
  <si>
    <t>秦瑞雪</t>
  </si>
  <si>
    <t>202205151119</t>
  </si>
  <si>
    <t>张恒</t>
  </si>
  <si>
    <t>202205151110</t>
  </si>
  <si>
    <t>余彬彬</t>
  </si>
  <si>
    <t>202205151125</t>
  </si>
  <si>
    <t>赵俊逸</t>
  </si>
  <si>
    <r>
      <rPr>
        <sz val="10"/>
        <rFont val="Arial"/>
        <family val="2"/>
      </rPr>
      <t>XJ</t>
    </r>
    <r>
      <rPr>
        <sz val="10"/>
        <rFont val="宋体"/>
        <family val="3"/>
        <charset val="134"/>
      </rPr>
      <t>（熊集管理岗）</t>
    </r>
  </si>
  <si>
    <t>202205152106</t>
  </si>
  <si>
    <t>童天悦</t>
  </si>
  <si>
    <r>
      <rPr>
        <sz val="10"/>
        <rFont val="Arial"/>
        <family val="2"/>
      </rPr>
      <t>SZF</t>
    </r>
    <r>
      <rPr>
        <sz val="10"/>
        <rFont val="宋体"/>
        <family val="3"/>
        <charset val="134"/>
      </rPr>
      <t>（政府办管理岗）</t>
    </r>
  </si>
  <si>
    <t>202205151304</t>
  </si>
  <si>
    <t>梁欣漪</t>
  </si>
  <si>
    <t>202205151126</t>
  </si>
  <si>
    <t>张博文</t>
  </si>
  <si>
    <t>202205151226</t>
  </si>
  <si>
    <t>王冬辉</t>
  </si>
  <si>
    <r>
      <rPr>
        <sz val="10"/>
        <rFont val="Arial"/>
        <family val="2"/>
      </rPr>
      <t>TP</t>
    </r>
    <r>
      <rPr>
        <sz val="10"/>
        <rFont val="宋体"/>
        <family val="3"/>
        <charset val="134"/>
      </rPr>
      <t>（太平管理岗）</t>
    </r>
  </si>
  <si>
    <t>202205151308</t>
  </si>
  <si>
    <t>赵书豪</t>
  </si>
  <si>
    <t>202205151310</t>
  </si>
  <si>
    <t>魏璐</t>
  </si>
  <si>
    <r>
      <rPr>
        <sz val="10"/>
        <rFont val="Arial"/>
        <family val="2"/>
      </rPr>
      <t>WC01</t>
    </r>
    <r>
      <rPr>
        <sz val="10"/>
        <rFont val="宋体"/>
        <family val="3"/>
        <charset val="134"/>
      </rPr>
      <t>（王城管理岗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）</t>
    </r>
  </si>
  <si>
    <t>202205151607</t>
  </si>
  <si>
    <t>李泽鹏</t>
  </si>
  <si>
    <r>
      <rPr>
        <sz val="10"/>
        <rFont val="Arial"/>
        <family val="2"/>
      </rPr>
      <t>WC02</t>
    </r>
    <r>
      <rPr>
        <sz val="10"/>
        <rFont val="宋体"/>
        <family val="3"/>
        <charset val="134"/>
      </rPr>
      <t>（王城管理岗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）</t>
    </r>
  </si>
  <si>
    <t>202205151815</t>
  </si>
  <si>
    <t>龚齐鑫</t>
  </si>
  <si>
    <r>
      <rPr>
        <sz val="10"/>
        <rFont val="Arial"/>
        <family val="2"/>
      </rPr>
      <t>WC03</t>
    </r>
    <r>
      <rPr>
        <sz val="10"/>
        <rFont val="宋体"/>
        <family val="3"/>
        <charset val="134"/>
      </rPr>
      <t>（王城管理岗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）</t>
    </r>
  </si>
  <si>
    <t>202205151827</t>
  </si>
  <si>
    <t>查家齐</t>
  </si>
  <si>
    <r>
      <rPr>
        <sz val="10"/>
        <rFont val="Arial"/>
        <family val="2"/>
      </rPr>
      <t>WC04</t>
    </r>
    <r>
      <rPr>
        <sz val="10"/>
        <rFont val="宋体"/>
        <family val="3"/>
        <charset val="134"/>
      </rPr>
      <t>（王城管理岗</t>
    </r>
    <r>
      <rPr>
        <sz val="10"/>
        <rFont val="Arial"/>
        <family val="2"/>
      </rPr>
      <t>4</t>
    </r>
    <r>
      <rPr>
        <sz val="10"/>
        <rFont val="宋体"/>
        <family val="3"/>
        <charset val="134"/>
      </rPr>
      <t>）</t>
    </r>
  </si>
  <si>
    <t>202205151929</t>
  </si>
  <si>
    <t>张冰洋</t>
  </si>
  <si>
    <r>
      <rPr>
        <sz val="10"/>
        <rFont val="Arial"/>
        <family val="2"/>
      </rPr>
      <t>WD</t>
    </r>
    <r>
      <rPr>
        <sz val="10"/>
        <rFont val="宋体"/>
        <family val="3"/>
        <charset val="134"/>
      </rPr>
      <t>（吴店管理岗）</t>
    </r>
  </si>
  <si>
    <t>202205152030</t>
  </si>
  <si>
    <t>王文逸</t>
  </si>
  <si>
    <r>
      <rPr>
        <sz val="10"/>
        <rFont val="Arial"/>
        <family val="2"/>
      </rPr>
      <t>XL01</t>
    </r>
    <r>
      <rPr>
        <sz val="10"/>
        <rFont val="宋体"/>
        <family val="3"/>
        <charset val="134"/>
      </rPr>
      <t>（兴隆管理岗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）</t>
    </r>
  </si>
  <si>
    <t>202205152128</t>
  </si>
  <si>
    <t>胡又元</t>
  </si>
  <si>
    <r>
      <rPr>
        <sz val="10"/>
        <rFont val="Arial"/>
        <family val="2"/>
      </rPr>
      <t>XL02</t>
    </r>
    <r>
      <rPr>
        <sz val="10"/>
        <rFont val="宋体"/>
        <family val="3"/>
        <charset val="134"/>
      </rPr>
      <t>（兴隆管理岗</t>
    </r>
    <r>
      <rPr>
        <sz val="10"/>
        <rFont val="Arial"/>
        <family val="2"/>
      </rPr>
      <t>2</t>
    </r>
    <r>
      <rPr>
        <sz val="10"/>
        <rFont val="宋体"/>
        <family val="3"/>
        <charset val="134"/>
      </rPr>
      <t>）</t>
    </r>
  </si>
  <si>
    <t>202205152607</t>
  </si>
  <si>
    <t>魏佳威</t>
  </si>
  <si>
    <r>
      <rPr>
        <sz val="10"/>
        <rFont val="Arial"/>
        <family val="2"/>
      </rPr>
      <t>XL03</t>
    </r>
    <r>
      <rPr>
        <sz val="10"/>
        <rFont val="宋体"/>
        <family val="3"/>
        <charset val="134"/>
      </rPr>
      <t>（兴隆管理岗</t>
    </r>
    <r>
      <rPr>
        <sz val="10"/>
        <rFont val="Arial"/>
        <family val="2"/>
      </rPr>
      <t>3</t>
    </r>
    <r>
      <rPr>
        <sz val="10"/>
        <rFont val="宋体"/>
        <family val="3"/>
        <charset val="134"/>
      </rPr>
      <t>）</t>
    </r>
  </si>
  <si>
    <t>202205152701</t>
  </si>
  <si>
    <t>罗杰</t>
  </si>
  <si>
    <t>202205152630</t>
  </si>
  <si>
    <t>张勇杰</t>
  </si>
  <si>
    <r>
      <rPr>
        <sz val="10"/>
        <rFont val="Arial"/>
        <family val="2"/>
      </rPr>
      <t>XS01</t>
    </r>
    <r>
      <rPr>
        <sz val="10"/>
        <rFont val="宋体"/>
        <family val="3"/>
        <charset val="134"/>
      </rPr>
      <t>（新市专技岗）</t>
    </r>
  </si>
  <si>
    <t>202205152705</t>
  </si>
  <si>
    <t>崔星星</t>
  </si>
  <si>
    <t>202205152708</t>
  </si>
  <si>
    <r>
      <rPr>
        <sz val="10"/>
        <rFont val="Arial"/>
        <family val="2"/>
      </rPr>
      <t>XS02</t>
    </r>
    <r>
      <rPr>
        <sz val="10"/>
        <rFont val="宋体"/>
        <family val="3"/>
        <charset val="134"/>
      </rPr>
      <t>（新市管理岗）</t>
    </r>
  </si>
  <si>
    <t>202205152822</t>
  </si>
  <si>
    <t>张飞宇</t>
  </si>
  <si>
    <t>202205152730</t>
  </si>
  <si>
    <t>肖俊杰</t>
  </si>
  <si>
    <r>
      <rPr>
        <sz val="10"/>
        <rFont val="Arial"/>
        <family val="2"/>
      </rPr>
      <t>YD</t>
    </r>
    <r>
      <rPr>
        <sz val="10"/>
        <rFont val="宋体"/>
        <family val="3"/>
        <charset val="134"/>
      </rPr>
      <t>（杨垱管理岗）</t>
    </r>
  </si>
  <si>
    <t>202205153315</t>
  </si>
  <si>
    <t>赵月清</t>
  </si>
  <si>
    <t>202205153509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</si>
</sst>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9"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</cellStyleXfs>
  <cellXfs count="18">
    <xf numFmtId="0" fontId="0" fillId="0" borderId="0" xfId="0"/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0" fontId="0" fillId="0" borderId="2" xfId="0" quotePrefix="1" applyFont="1" applyFill="1" applyBorder="1" applyAlignment="1">
      <alignment horizontal="center" vertical="center"/>
    </xf>
    <xf numFmtId="0" fontId="0" fillId="0" borderId="0" xfId="0" applyFont="1" applyFill="1"/>
    <xf numFmtId="0" fontId="6" fillId="0" borderId="0" xfId="0" applyFont="1" applyFill="1" applyAlignment="1">
      <alignment horizontal="center" vertical="center"/>
    </xf>
    <xf numFmtId="176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/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workbookViewId="0">
      <selection sqref="A1:M1"/>
    </sheetView>
  </sheetViews>
  <sheetFormatPr defaultColWidth="9" defaultRowHeight="26.4" customHeight="1"/>
  <cols>
    <col min="1" max="1" width="5.5546875" style="11" customWidth="1"/>
    <col min="2" max="2" width="7.21875" style="11" customWidth="1"/>
    <col min="3" max="3" width="5.5546875" style="12" customWidth="1"/>
    <col min="4" max="4" width="21" style="11" customWidth="1"/>
    <col min="5" max="5" width="13.88671875" style="11" customWidth="1"/>
    <col min="6" max="6" width="10.5546875" style="11" customWidth="1"/>
    <col min="7" max="7" width="8" style="11" customWidth="1"/>
    <col min="8" max="8" width="6.6640625" style="13" customWidth="1"/>
    <col min="9" max="9" width="5.6640625" style="13" customWidth="1"/>
    <col min="10" max="11" width="7.5546875" style="13" customWidth="1"/>
    <col min="12" max="12" width="6.77734375" style="17" bestFit="1" customWidth="1"/>
    <col min="13" max="13" width="5.5546875" style="11" customWidth="1"/>
    <col min="14" max="16384" width="9" style="11"/>
  </cols>
  <sheetData>
    <row r="1" spans="1:13" s="1" customFormat="1" ht="40.200000000000003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4"/>
      <c r="M1" s="14"/>
    </row>
    <row r="2" spans="1:13" s="5" customFormat="1" ht="27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  <c r="M2" s="2" t="s">
        <v>13</v>
      </c>
    </row>
    <row r="3" spans="1:13" s="1" customFormat="1" ht="27" customHeight="1">
      <c r="A3" s="6">
        <v>1</v>
      </c>
      <c r="B3" s="7" t="s">
        <v>14</v>
      </c>
      <c r="C3" s="8" t="s">
        <v>15</v>
      </c>
      <c r="D3" s="6" t="s">
        <v>16</v>
      </c>
      <c r="E3" s="6" t="s">
        <v>17</v>
      </c>
      <c r="F3" s="6">
        <v>93.8</v>
      </c>
      <c r="G3" s="6">
        <v>91</v>
      </c>
      <c r="H3" s="9">
        <f t="shared" ref="H3:H42" si="0">(F3+G3)/3</f>
        <v>61.6</v>
      </c>
      <c r="I3" s="9"/>
      <c r="J3" s="9">
        <f t="shared" ref="J3:J42" si="1">H3+I3</f>
        <v>61.6</v>
      </c>
      <c r="K3" s="9">
        <v>83.2</v>
      </c>
      <c r="L3" s="16">
        <f t="shared" ref="L3:L42" si="2">J3*0.4+K3*0.6</f>
        <v>74.56</v>
      </c>
      <c r="M3" s="6">
        <v>1</v>
      </c>
    </row>
    <row r="4" spans="1:13" s="1" customFormat="1" ht="27" customHeight="1">
      <c r="A4" s="6">
        <v>2</v>
      </c>
      <c r="B4" s="7" t="s">
        <v>18</v>
      </c>
      <c r="C4" s="8" t="s">
        <v>19</v>
      </c>
      <c r="D4" s="6" t="s">
        <v>16</v>
      </c>
      <c r="E4" s="6" t="s">
        <v>20</v>
      </c>
      <c r="F4" s="6">
        <v>84.2</v>
      </c>
      <c r="G4" s="6">
        <v>111</v>
      </c>
      <c r="H4" s="9">
        <f t="shared" si="0"/>
        <v>65.066666666666663</v>
      </c>
      <c r="I4" s="9"/>
      <c r="J4" s="9">
        <f t="shared" si="1"/>
        <v>65.066666666666663</v>
      </c>
      <c r="K4" s="9">
        <v>78.819999999999993</v>
      </c>
      <c r="L4" s="16">
        <f t="shared" si="2"/>
        <v>73.318666666666658</v>
      </c>
      <c r="M4" s="6">
        <v>2</v>
      </c>
    </row>
    <row r="5" spans="1:13" s="1" customFormat="1" ht="27" customHeight="1">
      <c r="A5" s="6">
        <v>3</v>
      </c>
      <c r="B5" s="7" t="s">
        <v>21</v>
      </c>
      <c r="C5" s="8" t="s">
        <v>15</v>
      </c>
      <c r="D5" s="6" t="s">
        <v>22</v>
      </c>
      <c r="E5" s="6" t="s">
        <v>23</v>
      </c>
      <c r="F5" s="6">
        <v>104.3</v>
      </c>
      <c r="G5" s="6">
        <v>91</v>
      </c>
      <c r="H5" s="9">
        <f t="shared" si="0"/>
        <v>65.100000000000009</v>
      </c>
      <c r="I5" s="9"/>
      <c r="J5" s="9">
        <f t="shared" si="1"/>
        <v>65.100000000000009</v>
      </c>
      <c r="K5" s="9">
        <v>81.760000000000005</v>
      </c>
      <c r="L5" s="16">
        <f t="shared" si="2"/>
        <v>75.096000000000004</v>
      </c>
      <c r="M5" s="6">
        <v>1</v>
      </c>
    </row>
    <row r="6" spans="1:13" s="1" customFormat="1" ht="27" customHeight="1">
      <c r="A6" s="6">
        <v>4</v>
      </c>
      <c r="B6" s="7" t="s">
        <v>24</v>
      </c>
      <c r="C6" s="8" t="s">
        <v>19</v>
      </c>
      <c r="D6" s="6" t="s">
        <v>25</v>
      </c>
      <c r="E6" s="6" t="s">
        <v>26</v>
      </c>
      <c r="F6" s="6">
        <v>106</v>
      </c>
      <c r="G6" s="6">
        <v>80</v>
      </c>
      <c r="H6" s="9">
        <f t="shared" si="0"/>
        <v>62</v>
      </c>
      <c r="I6" s="9"/>
      <c r="J6" s="9">
        <f t="shared" si="1"/>
        <v>62</v>
      </c>
      <c r="K6" s="9">
        <v>83.54</v>
      </c>
      <c r="L6" s="16">
        <f t="shared" si="2"/>
        <v>74.924000000000007</v>
      </c>
      <c r="M6" s="6">
        <v>1</v>
      </c>
    </row>
    <row r="7" spans="1:13" s="1" customFormat="1" ht="27" customHeight="1">
      <c r="A7" s="6">
        <v>5</v>
      </c>
      <c r="B7" s="7" t="s">
        <v>27</v>
      </c>
      <c r="C7" s="8" t="s">
        <v>15</v>
      </c>
      <c r="D7" s="6" t="s">
        <v>25</v>
      </c>
      <c r="E7" s="6" t="s">
        <v>28</v>
      </c>
      <c r="F7" s="6">
        <v>82.9</v>
      </c>
      <c r="G7" s="6">
        <v>94</v>
      </c>
      <c r="H7" s="9">
        <f t="shared" si="0"/>
        <v>58.966666666666669</v>
      </c>
      <c r="I7" s="9"/>
      <c r="J7" s="9">
        <f t="shared" si="1"/>
        <v>58.966666666666669</v>
      </c>
      <c r="K7" s="9">
        <v>81.42</v>
      </c>
      <c r="L7" s="16">
        <f t="shared" si="2"/>
        <v>72.438666666666663</v>
      </c>
      <c r="M7" s="6">
        <v>2</v>
      </c>
    </row>
    <row r="8" spans="1:13" s="1" customFormat="1" ht="27" customHeight="1">
      <c r="A8" s="6">
        <v>6</v>
      </c>
      <c r="B8" s="7" t="s">
        <v>29</v>
      </c>
      <c r="C8" s="8" t="s">
        <v>15</v>
      </c>
      <c r="D8" s="6" t="s">
        <v>30</v>
      </c>
      <c r="E8" s="6" t="s">
        <v>31</v>
      </c>
      <c r="F8" s="6">
        <v>109.4</v>
      </c>
      <c r="G8" s="6">
        <v>101</v>
      </c>
      <c r="H8" s="9">
        <f t="shared" si="0"/>
        <v>70.13333333333334</v>
      </c>
      <c r="I8" s="9"/>
      <c r="J8" s="9">
        <f t="shared" si="1"/>
        <v>70.13333333333334</v>
      </c>
      <c r="K8" s="9">
        <v>83.34</v>
      </c>
      <c r="L8" s="16">
        <f t="shared" si="2"/>
        <v>78.057333333333332</v>
      </c>
      <c r="M8" s="6">
        <v>1</v>
      </c>
    </row>
    <row r="9" spans="1:13" s="1" customFormat="1" ht="27" customHeight="1">
      <c r="A9" s="6">
        <v>7</v>
      </c>
      <c r="B9" s="7" t="s">
        <v>32</v>
      </c>
      <c r="C9" s="8" t="s">
        <v>19</v>
      </c>
      <c r="D9" s="6" t="s">
        <v>30</v>
      </c>
      <c r="E9" s="6" t="s">
        <v>33</v>
      </c>
      <c r="F9" s="6">
        <v>110.9</v>
      </c>
      <c r="G9" s="6">
        <v>94</v>
      </c>
      <c r="H9" s="9">
        <f t="shared" si="0"/>
        <v>68.3</v>
      </c>
      <c r="I9" s="9"/>
      <c r="J9" s="9">
        <f t="shared" si="1"/>
        <v>68.3</v>
      </c>
      <c r="K9" s="9">
        <v>84.14</v>
      </c>
      <c r="L9" s="16">
        <f t="shared" si="2"/>
        <v>77.804000000000002</v>
      </c>
      <c r="M9" s="6">
        <v>2</v>
      </c>
    </row>
    <row r="10" spans="1:13" s="1" customFormat="1" ht="27" customHeight="1">
      <c r="A10" s="6">
        <v>8</v>
      </c>
      <c r="B10" s="7" t="s">
        <v>34</v>
      </c>
      <c r="C10" s="8" t="s">
        <v>15</v>
      </c>
      <c r="D10" s="6" t="s">
        <v>35</v>
      </c>
      <c r="E10" s="6" t="s">
        <v>36</v>
      </c>
      <c r="F10" s="6">
        <v>83.3</v>
      </c>
      <c r="G10" s="6">
        <v>107</v>
      </c>
      <c r="H10" s="9">
        <f t="shared" si="0"/>
        <v>63.433333333333337</v>
      </c>
      <c r="I10" s="9"/>
      <c r="J10" s="9">
        <f t="shared" si="1"/>
        <v>63.433333333333337</v>
      </c>
      <c r="K10" s="9">
        <v>85.74</v>
      </c>
      <c r="L10" s="16">
        <f t="shared" si="2"/>
        <v>76.817333333333323</v>
      </c>
      <c r="M10" s="6">
        <v>1</v>
      </c>
    </row>
    <row r="11" spans="1:13" s="1" customFormat="1" ht="27" customHeight="1">
      <c r="A11" s="6">
        <v>9</v>
      </c>
      <c r="B11" s="7" t="s">
        <v>37</v>
      </c>
      <c r="C11" s="8" t="s">
        <v>15</v>
      </c>
      <c r="D11" s="6" t="s">
        <v>38</v>
      </c>
      <c r="E11" s="6" t="s">
        <v>39</v>
      </c>
      <c r="F11" s="6">
        <v>76.7</v>
      </c>
      <c r="G11" s="6">
        <v>98</v>
      </c>
      <c r="H11" s="9">
        <f t="shared" si="0"/>
        <v>58.233333333333327</v>
      </c>
      <c r="I11" s="9"/>
      <c r="J11" s="9">
        <f t="shared" si="1"/>
        <v>58.233333333333327</v>
      </c>
      <c r="K11" s="9">
        <v>80.44</v>
      </c>
      <c r="L11" s="16">
        <f t="shared" si="2"/>
        <v>71.557333333333332</v>
      </c>
      <c r="M11" s="6">
        <v>1</v>
      </c>
    </row>
    <row r="12" spans="1:13" s="1" customFormat="1" ht="27" customHeight="1">
      <c r="A12" s="6">
        <v>10</v>
      </c>
      <c r="B12" s="7" t="s">
        <v>40</v>
      </c>
      <c r="C12" s="8" t="s">
        <v>15</v>
      </c>
      <c r="D12" s="6" t="s">
        <v>41</v>
      </c>
      <c r="E12" s="6" t="s">
        <v>42</v>
      </c>
      <c r="F12" s="6">
        <v>83.8</v>
      </c>
      <c r="G12" s="6">
        <v>87</v>
      </c>
      <c r="H12" s="9">
        <f t="shared" si="0"/>
        <v>56.933333333333337</v>
      </c>
      <c r="I12" s="9"/>
      <c r="J12" s="9">
        <f t="shared" si="1"/>
        <v>56.933333333333337</v>
      </c>
      <c r="K12" s="9">
        <v>84.34</v>
      </c>
      <c r="L12" s="16">
        <f t="shared" si="2"/>
        <v>73.37733333333334</v>
      </c>
      <c r="M12" s="6">
        <v>1</v>
      </c>
    </row>
    <row r="13" spans="1:13" s="1" customFormat="1" ht="27" customHeight="1">
      <c r="A13" s="6">
        <v>11</v>
      </c>
      <c r="B13" s="7" t="s">
        <v>43</v>
      </c>
      <c r="C13" s="8" t="s">
        <v>15</v>
      </c>
      <c r="D13" s="6" t="s">
        <v>41</v>
      </c>
      <c r="E13" s="6" t="s">
        <v>44</v>
      </c>
      <c r="F13" s="6">
        <v>93.8</v>
      </c>
      <c r="G13" s="6">
        <v>92</v>
      </c>
      <c r="H13" s="9">
        <f t="shared" si="0"/>
        <v>61.933333333333337</v>
      </c>
      <c r="I13" s="9"/>
      <c r="J13" s="9">
        <f t="shared" si="1"/>
        <v>61.933333333333337</v>
      </c>
      <c r="K13" s="9">
        <v>80.739999999999995</v>
      </c>
      <c r="L13" s="16">
        <f t="shared" si="2"/>
        <v>73.217333333333329</v>
      </c>
      <c r="M13" s="6">
        <v>2</v>
      </c>
    </row>
    <row r="14" spans="1:13" s="1" customFormat="1" ht="27" customHeight="1">
      <c r="A14" s="6">
        <v>12</v>
      </c>
      <c r="B14" s="7" t="s">
        <v>45</v>
      </c>
      <c r="C14" s="8" t="s">
        <v>15</v>
      </c>
      <c r="D14" s="6" t="s">
        <v>46</v>
      </c>
      <c r="E14" s="6" t="s">
        <v>47</v>
      </c>
      <c r="F14" s="6">
        <v>100.3</v>
      </c>
      <c r="G14" s="6">
        <v>105</v>
      </c>
      <c r="H14" s="9">
        <f t="shared" si="0"/>
        <v>68.433333333333337</v>
      </c>
      <c r="I14" s="9"/>
      <c r="J14" s="9">
        <f t="shared" si="1"/>
        <v>68.433333333333337</v>
      </c>
      <c r="K14" s="9">
        <v>81.58</v>
      </c>
      <c r="L14" s="16">
        <f t="shared" si="2"/>
        <v>76.321333333333342</v>
      </c>
      <c r="M14" s="6">
        <v>1</v>
      </c>
    </row>
    <row r="15" spans="1:13" s="1" customFormat="1" ht="27" customHeight="1">
      <c r="A15" s="6">
        <v>13</v>
      </c>
      <c r="B15" s="7" t="s">
        <v>48</v>
      </c>
      <c r="C15" s="8" t="s">
        <v>19</v>
      </c>
      <c r="D15" s="6" t="s">
        <v>46</v>
      </c>
      <c r="E15" s="6" t="s">
        <v>49</v>
      </c>
      <c r="F15" s="6">
        <v>103.9</v>
      </c>
      <c r="G15" s="6">
        <v>102</v>
      </c>
      <c r="H15" s="9">
        <f t="shared" si="0"/>
        <v>68.63333333333334</v>
      </c>
      <c r="I15" s="9"/>
      <c r="J15" s="9">
        <f t="shared" si="1"/>
        <v>68.63333333333334</v>
      </c>
      <c r="K15" s="9">
        <v>81.16</v>
      </c>
      <c r="L15" s="16">
        <f t="shared" si="2"/>
        <v>76.149333333333331</v>
      </c>
      <c r="M15" s="6">
        <v>2</v>
      </c>
    </row>
    <row r="16" spans="1:13" s="1" customFormat="1" ht="27" customHeight="1">
      <c r="A16" s="6">
        <v>14</v>
      </c>
      <c r="B16" s="7" t="s">
        <v>50</v>
      </c>
      <c r="C16" s="8" t="s">
        <v>15</v>
      </c>
      <c r="D16" s="6" t="s">
        <v>51</v>
      </c>
      <c r="E16" s="6" t="s">
        <v>52</v>
      </c>
      <c r="F16" s="6">
        <v>112.9</v>
      </c>
      <c r="G16" s="6">
        <v>98</v>
      </c>
      <c r="H16" s="9">
        <f t="shared" si="0"/>
        <v>70.3</v>
      </c>
      <c r="I16" s="9"/>
      <c r="J16" s="9">
        <f t="shared" si="1"/>
        <v>70.3</v>
      </c>
      <c r="K16" s="9">
        <v>83.3</v>
      </c>
      <c r="L16" s="16">
        <f t="shared" si="2"/>
        <v>78.099999999999994</v>
      </c>
      <c r="M16" s="6">
        <v>1</v>
      </c>
    </row>
    <row r="17" spans="1:13" s="1" customFormat="1" ht="27" customHeight="1">
      <c r="A17" s="6">
        <v>15</v>
      </c>
      <c r="B17" s="7" t="s">
        <v>53</v>
      </c>
      <c r="C17" s="8" t="s">
        <v>15</v>
      </c>
      <c r="D17" s="6" t="s">
        <v>51</v>
      </c>
      <c r="E17" s="6" t="s">
        <v>54</v>
      </c>
      <c r="F17" s="6">
        <v>99.6</v>
      </c>
      <c r="G17" s="6">
        <v>98</v>
      </c>
      <c r="H17" s="9">
        <f t="shared" si="0"/>
        <v>65.86666666666666</v>
      </c>
      <c r="I17" s="9"/>
      <c r="J17" s="9">
        <f t="shared" si="1"/>
        <v>65.86666666666666</v>
      </c>
      <c r="K17" s="9">
        <v>79.459999999999994</v>
      </c>
      <c r="L17" s="16">
        <f t="shared" si="2"/>
        <v>74.022666666666652</v>
      </c>
      <c r="M17" s="6">
        <v>2</v>
      </c>
    </row>
    <row r="18" spans="1:13" s="1" customFormat="1" ht="27" customHeight="1">
      <c r="A18" s="6">
        <v>16</v>
      </c>
      <c r="B18" s="7" t="s">
        <v>55</v>
      </c>
      <c r="C18" s="8" t="s">
        <v>19</v>
      </c>
      <c r="D18" s="6" t="s">
        <v>56</v>
      </c>
      <c r="E18" s="6" t="s">
        <v>57</v>
      </c>
      <c r="F18" s="6">
        <v>113.8</v>
      </c>
      <c r="G18" s="6">
        <v>97</v>
      </c>
      <c r="H18" s="9">
        <f t="shared" si="0"/>
        <v>70.266666666666666</v>
      </c>
      <c r="I18" s="9"/>
      <c r="J18" s="9">
        <f t="shared" si="1"/>
        <v>70.266666666666666</v>
      </c>
      <c r="K18" s="9">
        <v>82.14</v>
      </c>
      <c r="L18" s="16">
        <f t="shared" si="2"/>
        <v>77.390666666666675</v>
      </c>
      <c r="M18" s="6">
        <v>1</v>
      </c>
    </row>
    <row r="19" spans="1:13" s="1" customFormat="1" ht="27" customHeight="1">
      <c r="A19" s="6">
        <v>17</v>
      </c>
      <c r="B19" s="7" t="s">
        <v>58</v>
      </c>
      <c r="C19" s="8" t="s">
        <v>19</v>
      </c>
      <c r="D19" s="6" t="s">
        <v>56</v>
      </c>
      <c r="E19" s="6" t="s">
        <v>59</v>
      </c>
      <c r="F19" s="6">
        <v>99.5</v>
      </c>
      <c r="G19" s="6">
        <v>89</v>
      </c>
      <c r="H19" s="9">
        <f t="shared" si="0"/>
        <v>62.833333333333336</v>
      </c>
      <c r="I19" s="9"/>
      <c r="J19" s="9">
        <f t="shared" si="1"/>
        <v>62.833333333333336</v>
      </c>
      <c r="K19" s="9">
        <v>84.64</v>
      </c>
      <c r="L19" s="16">
        <f t="shared" si="2"/>
        <v>75.917333333333332</v>
      </c>
      <c r="M19" s="6">
        <v>2</v>
      </c>
    </row>
    <row r="20" spans="1:13" s="1" customFormat="1" ht="27" customHeight="1">
      <c r="A20" s="6">
        <v>18</v>
      </c>
      <c r="B20" s="7" t="s">
        <v>60</v>
      </c>
      <c r="C20" s="8" t="s">
        <v>15</v>
      </c>
      <c r="D20" s="6" t="s">
        <v>56</v>
      </c>
      <c r="E20" s="6" t="s">
        <v>61</v>
      </c>
      <c r="F20" s="6">
        <v>98.8</v>
      </c>
      <c r="G20" s="6">
        <v>83</v>
      </c>
      <c r="H20" s="9">
        <f t="shared" si="0"/>
        <v>60.6</v>
      </c>
      <c r="I20" s="9"/>
      <c r="J20" s="9">
        <f t="shared" si="1"/>
        <v>60.6</v>
      </c>
      <c r="K20" s="9">
        <v>82.7</v>
      </c>
      <c r="L20" s="16">
        <f t="shared" si="2"/>
        <v>73.86</v>
      </c>
      <c r="M20" s="6">
        <v>3</v>
      </c>
    </row>
    <row r="21" spans="1:13" s="1" customFormat="1" ht="27" customHeight="1">
      <c r="A21" s="6">
        <v>19</v>
      </c>
      <c r="B21" s="7" t="s">
        <v>62</v>
      </c>
      <c r="C21" s="8" t="s">
        <v>19</v>
      </c>
      <c r="D21" s="6" t="s">
        <v>56</v>
      </c>
      <c r="E21" s="6" t="s">
        <v>63</v>
      </c>
      <c r="F21" s="6">
        <v>90.1</v>
      </c>
      <c r="G21" s="6">
        <v>94</v>
      </c>
      <c r="H21" s="9">
        <f t="shared" si="0"/>
        <v>61.366666666666667</v>
      </c>
      <c r="I21" s="9"/>
      <c r="J21" s="9">
        <f t="shared" si="1"/>
        <v>61.366666666666667</v>
      </c>
      <c r="K21" s="9">
        <v>82.1</v>
      </c>
      <c r="L21" s="16">
        <f t="shared" si="2"/>
        <v>73.806666666666672</v>
      </c>
      <c r="M21" s="6">
        <v>4</v>
      </c>
    </row>
    <row r="22" spans="1:13" s="1" customFormat="1" ht="27" customHeight="1">
      <c r="A22" s="6">
        <v>20</v>
      </c>
      <c r="B22" s="7" t="s">
        <v>64</v>
      </c>
      <c r="C22" s="8" t="s">
        <v>15</v>
      </c>
      <c r="D22" s="6" t="s">
        <v>65</v>
      </c>
      <c r="E22" s="6" t="s">
        <v>66</v>
      </c>
      <c r="F22" s="6">
        <v>89</v>
      </c>
      <c r="G22" s="6">
        <v>86</v>
      </c>
      <c r="H22" s="9">
        <f t="shared" si="0"/>
        <v>58.333333333333336</v>
      </c>
      <c r="I22" s="9"/>
      <c r="J22" s="9">
        <f t="shared" si="1"/>
        <v>58.333333333333336</v>
      </c>
      <c r="K22" s="9">
        <v>85.68</v>
      </c>
      <c r="L22" s="16">
        <f t="shared" si="2"/>
        <v>74.74133333333333</v>
      </c>
      <c r="M22" s="6">
        <v>1</v>
      </c>
    </row>
    <row r="23" spans="1:13" s="1" customFormat="1" ht="27" customHeight="1">
      <c r="A23" s="6">
        <v>21</v>
      </c>
      <c r="B23" s="7" t="s">
        <v>67</v>
      </c>
      <c r="C23" s="8" t="s">
        <v>15</v>
      </c>
      <c r="D23" s="6" t="s">
        <v>68</v>
      </c>
      <c r="E23" s="6" t="s">
        <v>69</v>
      </c>
      <c r="F23" s="6">
        <v>115.8</v>
      </c>
      <c r="G23" s="6">
        <v>96</v>
      </c>
      <c r="H23" s="9">
        <f t="shared" si="0"/>
        <v>70.600000000000009</v>
      </c>
      <c r="I23" s="9"/>
      <c r="J23" s="9">
        <f t="shared" si="1"/>
        <v>70.600000000000009</v>
      </c>
      <c r="K23" s="9">
        <v>82.1</v>
      </c>
      <c r="L23" s="16">
        <f t="shared" si="2"/>
        <v>77.5</v>
      </c>
      <c r="M23" s="6">
        <v>1</v>
      </c>
    </row>
    <row r="24" spans="1:13" s="1" customFormat="1" ht="27" customHeight="1">
      <c r="A24" s="6">
        <v>22</v>
      </c>
      <c r="B24" s="7" t="s">
        <v>70</v>
      </c>
      <c r="C24" s="8" t="s">
        <v>19</v>
      </c>
      <c r="D24" s="6" t="s">
        <v>68</v>
      </c>
      <c r="E24" s="6" t="s">
        <v>71</v>
      </c>
      <c r="F24" s="6">
        <v>84.9</v>
      </c>
      <c r="G24" s="6">
        <v>109</v>
      </c>
      <c r="H24" s="9">
        <f t="shared" si="0"/>
        <v>64.63333333333334</v>
      </c>
      <c r="I24" s="9"/>
      <c r="J24" s="9">
        <f t="shared" si="1"/>
        <v>64.63333333333334</v>
      </c>
      <c r="K24" s="9">
        <v>85.42</v>
      </c>
      <c r="L24" s="16">
        <f t="shared" si="2"/>
        <v>77.105333333333334</v>
      </c>
      <c r="M24" s="6">
        <v>2</v>
      </c>
    </row>
    <row r="25" spans="1:13" s="1" customFormat="1" ht="27" customHeight="1">
      <c r="A25" s="6">
        <v>23</v>
      </c>
      <c r="B25" s="7" t="s">
        <v>72</v>
      </c>
      <c r="C25" s="8" t="s">
        <v>15</v>
      </c>
      <c r="D25" s="6" t="s">
        <v>68</v>
      </c>
      <c r="E25" s="6" t="s">
        <v>73</v>
      </c>
      <c r="F25" s="6">
        <v>99.3</v>
      </c>
      <c r="G25" s="6">
        <v>103</v>
      </c>
      <c r="H25" s="9">
        <f t="shared" si="0"/>
        <v>67.433333333333337</v>
      </c>
      <c r="I25" s="9"/>
      <c r="J25" s="9">
        <f t="shared" si="1"/>
        <v>67.433333333333337</v>
      </c>
      <c r="K25" s="9">
        <v>81.400000000000006</v>
      </c>
      <c r="L25" s="16">
        <f t="shared" si="2"/>
        <v>75.813333333333333</v>
      </c>
      <c r="M25" s="6">
        <v>3</v>
      </c>
    </row>
    <row r="26" spans="1:13" s="1" customFormat="1" ht="27" customHeight="1">
      <c r="A26" s="6">
        <v>24</v>
      </c>
      <c r="B26" s="7" t="s">
        <v>74</v>
      </c>
      <c r="C26" s="8" t="s">
        <v>19</v>
      </c>
      <c r="D26" s="6" t="s">
        <v>75</v>
      </c>
      <c r="E26" s="6" t="s">
        <v>76</v>
      </c>
      <c r="F26" s="6">
        <v>91.1</v>
      </c>
      <c r="G26" s="6">
        <v>102</v>
      </c>
      <c r="H26" s="9">
        <f t="shared" si="0"/>
        <v>64.36666666666666</v>
      </c>
      <c r="I26" s="9"/>
      <c r="J26" s="9">
        <f t="shared" si="1"/>
        <v>64.36666666666666</v>
      </c>
      <c r="K26" s="9">
        <v>84.14</v>
      </c>
      <c r="L26" s="16">
        <f t="shared" si="2"/>
        <v>76.230666666666664</v>
      </c>
      <c r="M26" s="6">
        <v>1</v>
      </c>
    </row>
    <row r="27" spans="1:13" s="1" customFormat="1" ht="27" customHeight="1">
      <c r="A27" s="6">
        <v>25</v>
      </c>
      <c r="B27" s="7" t="s">
        <v>77</v>
      </c>
      <c r="C27" s="8" t="s">
        <v>15</v>
      </c>
      <c r="D27" s="6" t="s">
        <v>75</v>
      </c>
      <c r="E27" s="6" t="s">
        <v>78</v>
      </c>
      <c r="F27" s="6">
        <v>95.5</v>
      </c>
      <c r="G27" s="6">
        <v>91</v>
      </c>
      <c r="H27" s="9">
        <f t="shared" si="0"/>
        <v>62.166666666666664</v>
      </c>
      <c r="I27" s="9"/>
      <c r="J27" s="9">
        <f t="shared" si="1"/>
        <v>62.166666666666664</v>
      </c>
      <c r="K27" s="9">
        <v>80.48</v>
      </c>
      <c r="L27" s="16">
        <f t="shared" si="2"/>
        <v>73.154666666666671</v>
      </c>
      <c r="M27" s="6">
        <v>2</v>
      </c>
    </row>
    <row r="28" spans="1:13" s="1" customFormat="1" ht="27" customHeight="1">
      <c r="A28" s="6">
        <v>26</v>
      </c>
      <c r="B28" s="7" t="s">
        <v>79</v>
      </c>
      <c r="C28" s="8" t="s">
        <v>19</v>
      </c>
      <c r="D28" s="6" t="s">
        <v>80</v>
      </c>
      <c r="E28" s="10" t="s">
        <v>81</v>
      </c>
      <c r="F28" s="6">
        <v>101.2</v>
      </c>
      <c r="G28" s="6">
        <v>105</v>
      </c>
      <c r="H28" s="9">
        <f t="shared" si="0"/>
        <v>68.733333333333334</v>
      </c>
      <c r="I28" s="9"/>
      <c r="J28" s="9">
        <f t="shared" si="1"/>
        <v>68.733333333333334</v>
      </c>
      <c r="K28" s="9">
        <v>84.4</v>
      </c>
      <c r="L28" s="16">
        <f t="shared" si="2"/>
        <v>78.13333333333334</v>
      </c>
      <c r="M28" s="6">
        <v>1</v>
      </c>
    </row>
    <row r="29" spans="1:13" s="1" customFormat="1" ht="27" customHeight="1">
      <c r="A29" s="6">
        <v>27</v>
      </c>
      <c r="B29" s="7" t="s">
        <v>82</v>
      </c>
      <c r="C29" s="8" t="s">
        <v>15</v>
      </c>
      <c r="D29" s="6" t="s">
        <v>83</v>
      </c>
      <c r="E29" s="6" t="s">
        <v>84</v>
      </c>
      <c r="F29" s="6">
        <v>93.9</v>
      </c>
      <c r="G29" s="6">
        <v>97</v>
      </c>
      <c r="H29" s="9">
        <f t="shared" si="0"/>
        <v>63.633333333333333</v>
      </c>
      <c r="I29" s="9"/>
      <c r="J29" s="9">
        <f t="shared" si="1"/>
        <v>63.633333333333333</v>
      </c>
      <c r="K29" s="9">
        <v>85.56</v>
      </c>
      <c r="L29" s="16">
        <f t="shared" si="2"/>
        <v>76.789333333333332</v>
      </c>
      <c r="M29" s="6">
        <v>1</v>
      </c>
    </row>
    <row r="30" spans="1:13" s="1" customFormat="1" ht="27" customHeight="1">
      <c r="A30" s="6">
        <v>28</v>
      </c>
      <c r="B30" s="7" t="s">
        <v>85</v>
      </c>
      <c r="C30" s="8" t="s">
        <v>15</v>
      </c>
      <c r="D30" s="6" t="s">
        <v>86</v>
      </c>
      <c r="E30" s="6" t="s">
        <v>87</v>
      </c>
      <c r="F30" s="6">
        <v>103.6</v>
      </c>
      <c r="G30" s="6">
        <v>95</v>
      </c>
      <c r="H30" s="9">
        <f t="shared" si="0"/>
        <v>66.2</v>
      </c>
      <c r="I30" s="9"/>
      <c r="J30" s="9">
        <f t="shared" si="1"/>
        <v>66.2</v>
      </c>
      <c r="K30" s="9">
        <v>82</v>
      </c>
      <c r="L30" s="16">
        <f t="shared" si="2"/>
        <v>75.680000000000007</v>
      </c>
      <c r="M30" s="6">
        <v>1</v>
      </c>
    </row>
    <row r="31" spans="1:13" s="1" customFormat="1" ht="27" customHeight="1">
      <c r="A31" s="6">
        <v>29</v>
      </c>
      <c r="B31" s="7" t="s">
        <v>88</v>
      </c>
      <c r="C31" s="8" t="s">
        <v>15</v>
      </c>
      <c r="D31" s="6" t="s">
        <v>89</v>
      </c>
      <c r="E31" s="6" t="s">
        <v>90</v>
      </c>
      <c r="F31" s="6">
        <v>107.3</v>
      </c>
      <c r="G31" s="6">
        <v>98</v>
      </c>
      <c r="H31" s="9">
        <f t="shared" si="0"/>
        <v>68.433333333333337</v>
      </c>
      <c r="I31" s="9"/>
      <c r="J31" s="9">
        <f t="shared" si="1"/>
        <v>68.433333333333337</v>
      </c>
      <c r="K31" s="9">
        <v>82.36</v>
      </c>
      <c r="L31" s="16">
        <f t="shared" si="2"/>
        <v>76.789333333333332</v>
      </c>
      <c r="M31" s="6">
        <v>1</v>
      </c>
    </row>
    <row r="32" spans="1:13" s="1" customFormat="1" ht="27" customHeight="1">
      <c r="A32" s="6">
        <v>30</v>
      </c>
      <c r="B32" s="7" t="s">
        <v>91</v>
      </c>
      <c r="C32" s="8" t="s">
        <v>19</v>
      </c>
      <c r="D32" s="6" t="s">
        <v>92</v>
      </c>
      <c r="E32" s="6" t="s">
        <v>93</v>
      </c>
      <c r="F32" s="6">
        <v>80.7</v>
      </c>
      <c r="G32" s="6">
        <v>91</v>
      </c>
      <c r="H32" s="9">
        <f t="shared" si="0"/>
        <v>57.233333333333327</v>
      </c>
      <c r="I32" s="9"/>
      <c r="J32" s="9">
        <f t="shared" si="1"/>
        <v>57.233333333333327</v>
      </c>
      <c r="K32" s="9">
        <v>83.34</v>
      </c>
      <c r="L32" s="16">
        <f t="shared" si="2"/>
        <v>72.897333333333336</v>
      </c>
      <c r="M32" s="6">
        <v>1</v>
      </c>
    </row>
    <row r="33" spans="1:13" s="1" customFormat="1" ht="27" customHeight="1">
      <c r="A33" s="6">
        <v>31</v>
      </c>
      <c r="B33" s="7" t="s">
        <v>94</v>
      </c>
      <c r="C33" s="8" t="s">
        <v>19</v>
      </c>
      <c r="D33" s="6" t="s">
        <v>95</v>
      </c>
      <c r="E33" s="6" t="s">
        <v>96</v>
      </c>
      <c r="F33" s="6">
        <v>109.4</v>
      </c>
      <c r="G33" s="6">
        <v>104</v>
      </c>
      <c r="H33" s="9">
        <f t="shared" si="0"/>
        <v>71.13333333333334</v>
      </c>
      <c r="I33" s="9"/>
      <c r="J33" s="9">
        <f t="shared" si="1"/>
        <v>71.13333333333334</v>
      </c>
      <c r="K33" s="9">
        <v>83.06</v>
      </c>
      <c r="L33" s="16">
        <f t="shared" si="2"/>
        <v>78.289333333333332</v>
      </c>
      <c r="M33" s="6">
        <v>1</v>
      </c>
    </row>
    <row r="34" spans="1:13" s="1" customFormat="1" ht="27" customHeight="1">
      <c r="A34" s="6">
        <v>32</v>
      </c>
      <c r="B34" s="7" t="s">
        <v>97</v>
      </c>
      <c r="C34" s="8" t="s">
        <v>19</v>
      </c>
      <c r="D34" s="6" t="s">
        <v>98</v>
      </c>
      <c r="E34" s="6" t="s">
        <v>99</v>
      </c>
      <c r="F34" s="6">
        <v>98.4</v>
      </c>
      <c r="G34" s="6">
        <v>100</v>
      </c>
      <c r="H34" s="9">
        <f t="shared" si="0"/>
        <v>66.13333333333334</v>
      </c>
      <c r="I34" s="9"/>
      <c r="J34" s="9">
        <f t="shared" si="1"/>
        <v>66.13333333333334</v>
      </c>
      <c r="K34" s="9">
        <v>85.52</v>
      </c>
      <c r="L34" s="16">
        <f t="shared" si="2"/>
        <v>77.765333333333331</v>
      </c>
      <c r="M34" s="6">
        <v>1</v>
      </c>
    </row>
    <row r="35" spans="1:13" s="1" customFormat="1" ht="27" customHeight="1">
      <c r="A35" s="6">
        <v>33</v>
      </c>
      <c r="B35" s="7" t="s">
        <v>100</v>
      </c>
      <c r="C35" s="8" t="s">
        <v>15</v>
      </c>
      <c r="D35" s="6" t="s">
        <v>101</v>
      </c>
      <c r="E35" s="6" t="s">
        <v>102</v>
      </c>
      <c r="F35" s="6">
        <v>95</v>
      </c>
      <c r="G35" s="6">
        <v>80</v>
      </c>
      <c r="H35" s="9">
        <f t="shared" si="0"/>
        <v>58.333333333333336</v>
      </c>
      <c r="I35" s="9"/>
      <c r="J35" s="9">
        <f t="shared" si="1"/>
        <v>58.333333333333336</v>
      </c>
      <c r="K35" s="9">
        <v>84.46</v>
      </c>
      <c r="L35" s="16">
        <f t="shared" si="2"/>
        <v>74.009333333333331</v>
      </c>
      <c r="M35" s="6">
        <v>1</v>
      </c>
    </row>
    <row r="36" spans="1:13" s="1" customFormat="1" ht="27" customHeight="1">
      <c r="A36" s="6">
        <v>34</v>
      </c>
      <c r="B36" s="7" t="s">
        <v>103</v>
      </c>
      <c r="C36" s="8" t="s">
        <v>15</v>
      </c>
      <c r="D36" s="6" t="s">
        <v>101</v>
      </c>
      <c r="E36" s="6" t="s">
        <v>104</v>
      </c>
      <c r="F36" s="6">
        <v>83.1</v>
      </c>
      <c r="G36" s="6">
        <v>89</v>
      </c>
      <c r="H36" s="9">
        <f t="shared" si="0"/>
        <v>57.366666666666667</v>
      </c>
      <c r="I36" s="9"/>
      <c r="J36" s="9">
        <f t="shared" si="1"/>
        <v>57.366666666666667</v>
      </c>
      <c r="K36" s="9">
        <v>82.62</v>
      </c>
      <c r="L36" s="16">
        <f t="shared" si="2"/>
        <v>72.518666666666675</v>
      </c>
      <c r="M36" s="6">
        <v>2</v>
      </c>
    </row>
    <row r="37" spans="1:13" s="1" customFormat="1" ht="27" customHeight="1">
      <c r="A37" s="6">
        <v>35</v>
      </c>
      <c r="B37" s="7" t="s">
        <v>105</v>
      </c>
      <c r="C37" s="8" t="s">
        <v>15</v>
      </c>
      <c r="D37" s="6" t="s">
        <v>106</v>
      </c>
      <c r="E37" s="6" t="s">
        <v>107</v>
      </c>
      <c r="F37" s="6">
        <v>100</v>
      </c>
      <c r="G37" s="6">
        <v>104</v>
      </c>
      <c r="H37" s="9">
        <f t="shared" si="0"/>
        <v>68</v>
      </c>
      <c r="I37" s="9">
        <v>5</v>
      </c>
      <c r="J37" s="9">
        <f t="shared" si="1"/>
        <v>73</v>
      </c>
      <c r="K37" s="9">
        <v>83.52</v>
      </c>
      <c r="L37" s="16">
        <f t="shared" si="2"/>
        <v>79.311999999999998</v>
      </c>
      <c r="M37" s="6">
        <v>1</v>
      </c>
    </row>
    <row r="38" spans="1:13" s="1" customFormat="1" ht="27" customHeight="1">
      <c r="A38" s="6">
        <v>36</v>
      </c>
      <c r="B38" s="7" t="s">
        <v>108</v>
      </c>
      <c r="C38" s="8" t="s">
        <v>15</v>
      </c>
      <c r="D38" s="6" t="s">
        <v>106</v>
      </c>
      <c r="E38" s="6" t="s">
        <v>109</v>
      </c>
      <c r="F38" s="6">
        <v>80.400000000000006</v>
      </c>
      <c r="G38" s="6">
        <v>110</v>
      </c>
      <c r="H38" s="9">
        <f t="shared" si="0"/>
        <v>63.466666666666669</v>
      </c>
      <c r="I38" s="9"/>
      <c r="J38" s="9">
        <f t="shared" si="1"/>
        <v>63.466666666666669</v>
      </c>
      <c r="K38" s="9">
        <v>84.14</v>
      </c>
      <c r="L38" s="16">
        <f t="shared" si="2"/>
        <v>75.870666666666665</v>
      </c>
      <c r="M38" s="6">
        <v>2</v>
      </c>
    </row>
    <row r="39" spans="1:13" s="1" customFormat="1" ht="27" customHeight="1">
      <c r="A39" s="6">
        <v>37</v>
      </c>
      <c r="B39" s="7" t="s">
        <v>27</v>
      </c>
      <c r="C39" s="8" t="s">
        <v>15</v>
      </c>
      <c r="D39" s="6" t="s">
        <v>110</v>
      </c>
      <c r="E39" s="6" t="s">
        <v>111</v>
      </c>
      <c r="F39" s="6">
        <v>104.8</v>
      </c>
      <c r="G39" s="6">
        <v>95</v>
      </c>
      <c r="H39" s="9">
        <f t="shared" si="0"/>
        <v>66.600000000000009</v>
      </c>
      <c r="I39" s="9"/>
      <c r="J39" s="9">
        <f t="shared" si="1"/>
        <v>66.600000000000009</v>
      </c>
      <c r="K39" s="9">
        <v>83.7</v>
      </c>
      <c r="L39" s="16">
        <f t="shared" si="2"/>
        <v>76.86</v>
      </c>
      <c r="M39" s="6">
        <v>1</v>
      </c>
    </row>
    <row r="40" spans="1:13" s="1" customFormat="1" ht="27" customHeight="1">
      <c r="A40" s="6">
        <v>38</v>
      </c>
      <c r="B40" s="7" t="s">
        <v>112</v>
      </c>
      <c r="C40" s="8" t="s">
        <v>15</v>
      </c>
      <c r="D40" s="6" t="s">
        <v>110</v>
      </c>
      <c r="E40" s="6" t="s">
        <v>113</v>
      </c>
      <c r="F40" s="6">
        <v>105.3</v>
      </c>
      <c r="G40" s="6">
        <v>109</v>
      </c>
      <c r="H40" s="9">
        <f t="shared" si="0"/>
        <v>71.433333333333337</v>
      </c>
      <c r="I40" s="9"/>
      <c r="J40" s="9">
        <f t="shared" si="1"/>
        <v>71.433333333333337</v>
      </c>
      <c r="K40" s="9">
        <v>80.2</v>
      </c>
      <c r="L40" s="16">
        <f t="shared" si="2"/>
        <v>76.693333333333328</v>
      </c>
      <c r="M40" s="6">
        <v>2</v>
      </c>
    </row>
    <row r="41" spans="1:13" s="1" customFormat="1" ht="27" customHeight="1">
      <c r="A41" s="6">
        <v>39</v>
      </c>
      <c r="B41" s="7" t="s">
        <v>114</v>
      </c>
      <c r="C41" s="8" t="s">
        <v>15</v>
      </c>
      <c r="D41" s="6" t="s">
        <v>115</v>
      </c>
      <c r="E41" s="6" t="s">
        <v>116</v>
      </c>
      <c r="F41" s="6">
        <v>114.4</v>
      </c>
      <c r="G41" s="6">
        <v>106</v>
      </c>
      <c r="H41" s="9">
        <f t="shared" si="0"/>
        <v>73.466666666666669</v>
      </c>
      <c r="I41" s="9"/>
      <c r="J41" s="9">
        <f t="shared" si="1"/>
        <v>73.466666666666669</v>
      </c>
      <c r="K41" s="9">
        <v>83.46</v>
      </c>
      <c r="L41" s="16">
        <f t="shared" si="2"/>
        <v>79.462666666666664</v>
      </c>
      <c r="M41" s="6">
        <v>1</v>
      </c>
    </row>
    <row r="42" spans="1:13" s="1" customFormat="1" ht="27" customHeight="1">
      <c r="A42" s="6">
        <v>40</v>
      </c>
      <c r="B42" s="7" t="s">
        <v>117</v>
      </c>
      <c r="C42" s="8" t="s">
        <v>19</v>
      </c>
      <c r="D42" s="6" t="s">
        <v>115</v>
      </c>
      <c r="E42" s="6" t="s">
        <v>118</v>
      </c>
      <c r="F42" s="6">
        <v>107.2</v>
      </c>
      <c r="G42" s="6">
        <v>107</v>
      </c>
      <c r="H42" s="9">
        <f t="shared" si="0"/>
        <v>71.399999999999991</v>
      </c>
      <c r="I42" s="9"/>
      <c r="J42" s="9">
        <f t="shared" si="1"/>
        <v>71.399999999999991</v>
      </c>
      <c r="K42" s="9">
        <v>83.78</v>
      </c>
      <c r="L42" s="16">
        <f t="shared" si="2"/>
        <v>78.828000000000003</v>
      </c>
      <c r="M42" s="6">
        <v>2</v>
      </c>
    </row>
  </sheetData>
  <mergeCells count="1">
    <mergeCell ref="A1:M1"/>
  </mergeCells>
  <phoneticPr fontId="2" type="noConversion"/>
  <printOptions horizontalCentered="1"/>
  <pageMargins left="0.55069444444444404" right="0.35416666666666702" top="0.39305555555555599" bottom="0.59027777777777801" header="0.51180555555555596" footer="0.118055555555556"/>
  <pageSetup scale="90" orientation="landscape" horizontalDpi="300" verticalDpi="300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</vt:lpstr>
      <vt:lpstr>体检名单!Print_Titles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2022-06-01T01:46:42Z</dcterms:created>
  <dcterms:modified xsi:type="dcterms:W3CDTF">2022-06-01T02:11:12Z</dcterms:modified>
</cp:coreProperties>
</file>