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6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<sst xmlns="http://schemas.openxmlformats.org/spreadsheetml/2006/main" count="84" uniqueCount="60">
  <si>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附件</t>
  </si>
  <si>
    <t>沙洋县2026年义务教育学校教师公开招聘面试入围人员综合成绩表</t>
  </si>
  <si>
    <t>序号</t>
  </si>
  <si>
    <t>姓名</t>
  </si>
  <si>
    <t>准考证号</t>
  </si>
  <si>
    <t>岗位</t>
  </si>
  <si>
    <t>学科</t>
  </si>
  <si>
    <t>招聘数</t>
  </si>
  <si>
    <t>笔试成绩</t>
  </si>
  <si>
    <t>笔试成绩
折算（50%）</t>
  </si>
  <si>
    <t>面试成绩</t>
  </si>
  <si>
    <t>面试成绩
折算（50%）</t>
  </si>
  <si>
    <t>总成绩</t>
  </si>
  <si>
    <t>综合排名</t>
  </si>
  <si>
    <t>许军</t>
  </si>
  <si>
    <t>33116100115427</t>
  </si>
  <si>
    <t>城镇义务教育学校教师岗</t>
  </si>
  <si>
    <t>初中体育</t>
  </si>
  <si>
    <t>刘宇</t>
  </si>
  <si>
    <t>33116280403827</t>
  </si>
  <si>
    <t>丰田</t>
  </si>
  <si>
    <t>33146280406610</t>
  </si>
  <si>
    <t>初中心理健康</t>
  </si>
  <si>
    <t>91.200</t>
  </si>
  <si>
    <t>吴倩</t>
  </si>
  <si>
    <t>33146280406411</t>
  </si>
  <si>
    <t>82.600</t>
  </si>
  <si>
    <t>孙玉婷</t>
  </si>
  <si>
    <t>33146060605116</t>
  </si>
  <si>
    <t>79.300</t>
  </si>
  <si>
    <t>周文倩</t>
  </si>
  <si>
    <t>33146030404518</t>
  </si>
  <si>
    <t>78.400</t>
  </si>
  <si>
    <t>刘竞阳</t>
  </si>
  <si>
    <t>33146080110807</t>
  </si>
  <si>
    <t>75.050</t>
  </si>
  <si>
    <t>龙飞</t>
  </si>
  <si>
    <t>33146020203702</t>
  </si>
  <si>
    <t>74.900</t>
  </si>
  <si>
    <t>缺考</t>
  </si>
  <si>
    <t>朱士豪</t>
  </si>
  <si>
    <t>32076110108221</t>
  </si>
  <si>
    <t>小学体育</t>
  </si>
  <si>
    <t>78.750</t>
  </si>
  <si>
    <t>张文浩</t>
  </si>
  <si>
    <t>32076060201702</t>
  </si>
  <si>
    <t>72.650</t>
  </si>
  <si>
    <t>钱章程</t>
  </si>
  <si>
    <t>32076080104209</t>
  </si>
  <si>
    <t>69.100</t>
  </si>
  <si>
    <t>周梦云</t>
  </si>
  <si>
    <t>32096080104920</t>
  </si>
  <si>
    <t>小学信息技术</t>
  </si>
  <si>
    <t>79.600</t>
  </si>
  <si>
    <t>陈诗仪</t>
  </si>
  <si>
    <t>32096080104912</t>
  </si>
  <si>
    <t>78.950</t>
  </si>
  <si>
    <t>杨璐</t>
  </si>
  <si>
    <t>32096080104910</t>
  </si>
  <si>
    <t>78.500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</si>
</sst>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2"/>
      <color theme="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38100</xdr:colOff>
      <xdr:row>10</xdr:row>
      <xdr:rowOff>19050</xdr:rowOff>
    </xdr:from>
    <xdr:to>
      <xdr:col>11</xdr:col>
      <xdr:colOff>9525</xdr:colOff>
      <xdr:row>10</xdr:row>
      <xdr:rowOff>295275</xdr:rowOff>
    </xdr:to>
    <xdr:cxnSp>
      <xdr:nvCxnSpPr>
        <xdr:cNvPr id="2" name="直接连接符 1"/>
        <xdr:cNvCxnSpPr/>
      </xdr:nvCxnSpPr>
      <xdr:spPr>
        <a:xfrm flipH="1">
          <a:off x="8658225" y="3328035"/>
          <a:ext cx="588645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14</xdr:row>
      <xdr:rowOff>41910</xdr:rowOff>
    </xdr:from>
    <xdr:to>
      <xdr:col>10</xdr:col>
      <xdr:colOff>676275</xdr:colOff>
      <xdr:row>15</xdr:row>
      <xdr:rowOff>0</xdr:rowOff>
    </xdr:to>
    <xdr:cxnSp>
      <xdr:nvCxnSpPr>
        <xdr:cNvPr id="3" name="直接连接符 2"/>
        <xdr:cNvCxnSpPr/>
      </xdr:nvCxnSpPr>
      <xdr:spPr>
        <a:xfrm flipH="1">
          <a:off x="8639175" y="4623435"/>
          <a:ext cx="598170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workbookViewId="0">
      <selection activeCell="A1" sqref="A1"/>
    </sheetView>
  </sheetViews>
  <sheetFormatPr defaultColWidth="9" defaultRowHeight="13.8"/>
  <cols>
    <col min="1" max="1" width="5.5" style="1" customWidth="1"/>
    <col min="2" max="2" width="8.87962962962963" style="1" customWidth="1"/>
    <col min="3" max="3" width="18" style="1" customWidth="1"/>
    <col min="4" max="4" width="24.5555555555556" style="1" customWidth="1"/>
    <col min="5" max="5" width="15.3796296296296" style="1" customWidth="1"/>
    <col min="6" max="6" width="7.37962962962963" style="1" customWidth="1"/>
    <col min="7" max="7" width="9" style="1"/>
    <col min="8" max="8" width="14.3333333333333" style="1" customWidth="1"/>
    <col min="9" max="9" width="9" style="1"/>
    <col min="10" max="10" width="13.6666666666667" style="1" customWidth="1"/>
    <col min="11" max="16384" width="9" style="1"/>
  </cols>
  <sheetData>
    <row r="1" s="1" customFormat="1" spans="1:1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8.4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2" customFormat="1" ht="33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6" t="s">
        <v>11</v>
      </c>
      <c r="K3" s="5" t="s">
        <v>12</v>
      </c>
      <c r="L3" s="5" t="s">
        <v>13</v>
      </c>
    </row>
    <row r="4" s="1" customFormat="1" ht="25.05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>
        <v>1</v>
      </c>
      <c r="G4" s="7">
        <v>79.5</v>
      </c>
      <c r="H4" s="7">
        <f t="shared" ref="H4:H17" si="0">G4*0.5</f>
        <v>39.75</v>
      </c>
      <c r="I4" s="7">
        <v>83.27</v>
      </c>
      <c r="J4" s="7">
        <f t="shared" ref="J4:J10" si="1">I4*0.5</f>
        <v>41.635</v>
      </c>
      <c r="K4" s="7">
        <f t="shared" ref="K4:K10" si="2">H4+J4</f>
        <v>81.385</v>
      </c>
      <c r="L4" s="5">
        <v>1</v>
      </c>
    </row>
    <row r="5" s="1" customFormat="1" ht="25.05" customHeight="1" spans="1:12">
      <c r="A5" s="5">
        <v>2</v>
      </c>
      <c r="B5" s="5" t="s">
        <v>18</v>
      </c>
      <c r="C5" s="5" t="s">
        <v>19</v>
      </c>
      <c r="D5" s="5" t="s">
        <v>16</v>
      </c>
      <c r="E5" s="5" t="s">
        <v>17</v>
      </c>
      <c r="F5" s="5">
        <v>1</v>
      </c>
      <c r="G5" s="7">
        <v>75.1</v>
      </c>
      <c r="H5" s="7">
        <f t="shared" si="0"/>
        <v>37.55</v>
      </c>
      <c r="I5" s="7">
        <v>77.84</v>
      </c>
      <c r="J5" s="7">
        <f t="shared" si="1"/>
        <v>38.92</v>
      </c>
      <c r="K5" s="7">
        <f t="shared" si="2"/>
        <v>76.47</v>
      </c>
      <c r="L5" s="5">
        <v>2</v>
      </c>
    </row>
    <row r="6" s="1" customFormat="1" ht="25.05" customHeight="1" spans="1:12">
      <c r="A6" s="5">
        <v>3</v>
      </c>
      <c r="B6" s="5" t="s">
        <v>20</v>
      </c>
      <c r="C6" s="5" t="s">
        <v>21</v>
      </c>
      <c r="D6" s="5" t="s">
        <v>16</v>
      </c>
      <c r="E6" s="5" t="s">
        <v>22</v>
      </c>
      <c r="F6" s="5">
        <v>2</v>
      </c>
      <c r="G6" s="7" t="s">
        <v>23</v>
      </c>
      <c r="H6" s="7">
        <f t="shared" si="0"/>
        <v>45.6</v>
      </c>
      <c r="I6" s="7">
        <v>84.266</v>
      </c>
      <c r="J6" s="7">
        <f t="shared" si="1"/>
        <v>42.133</v>
      </c>
      <c r="K6" s="7">
        <f t="shared" si="2"/>
        <v>87.733</v>
      </c>
      <c r="L6" s="5">
        <v>1</v>
      </c>
    </row>
    <row r="7" s="1" customFormat="1" ht="25.05" customHeight="1" spans="1:12">
      <c r="A7" s="5">
        <v>4</v>
      </c>
      <c r="B7" s="5" t="s">
        <v>24</v>
      </c>
      <c r="C7" s="5" t="s">
        <v>25</v>
      </c>
      <c r="D7" s="5" t="s">
        <v>16</v>
      </c>
      <c r="E7" s="5" t="s">
        <v>22</v>
      </c>
      <c r="F7" s="5">
        <v>2</v>
      </c>
      <c r="G7" s="7" t="s">
        <v>26</v>
      </c>
      <c r="H7" s="7">
        <f t="shared" si="0"/>
        <v>41.3</v>
      </c>
      <c r="I7" s="7">
        <v>83.074</v>
      </c>
      <c r="J7" s="7">
        <f t="shared" si="1"/>
        <v>41.537</v>
      </c>
      <c r="K7" s="7">
        <f t="shared" si="2"/>
        <v>82.837</v>
      </c>
      <c r="L7" s="5">
        <v>2</v>
      </c>
    </row>
    <row r="8" s="1" customFormat="1" ht="25.05" customHeight="1" spans="1:12">
      <c r="A8" s="5">
        <v>5</v>
      </c>
      <c r="B8" s="5" t="s">
        <v>27</v>
      </c>
      <c r="C8" s="5" t="s">
        <v>28</v>
      </c>
      <c r="D8" s="5" t="s">
        <v>16</v>
      </c>
      <c r="E8" s="5" t="s">
        <v>22</v>
      </c>
      <c r="F8" s="5">
        <v>2</v>
      </c>
      <c r="G8" s="7" t="s">
        <v>29</v>
      </c>
      <c r="H8" s="7">
        <f t="shared" si="0"/>
        <v>39.65</v>
      </c>
      <c r="I8" s="7">
        <v>85.58</v>
      </c>
      <c r="J8" s="7">
        <f t="shared" si="1"/>
        <v>42.79</v>
      </c>
      <c r="K8" s="7">
        <f t="shared" si="2"/>
        <v>82.44</v>
      </c>
      <c r="L8" s="5">
        <v>3</v>
      </c>
    </row>
    <row r="9" s="1" customFormat="1" ht="25.05" customHeight="1" spans="1:12">
      <c r="A9" s="5">
        <v>6</v>
      </c>
      <c r="B9" s="5" t="s">
        <v>30</v>
      </c>
      <c r="C9" s="5" t="s">
        <v>31</v>
      </c>
      <c r="D9" s="5" t="s">
        <v>16</v>
      </c>
      <c r="E9" s="5" t="s">
        <v>22</v>
      </c>
      <c r="F9" s="5">
        <v>2</v>
      </c>
      <c r="G9" s="7" t="s">
        <v>32</v>
      </c>
      <c r="H9" s="7">
        <f t="shared" si="0"/>
        <v>39.2</v>
      </c>
      <c r="I9" s="7">
        <v>84.284</v>
      </c>
      <c r="J9" s="7">
        <f t="shared" si="1"/>
        <v>42.142</v>
      </c>
      <c r="K9" s="7">
        <f t="shared" si="2"/>
        <v>81.342</v>
      </c>
      <c r="L9" s="5">
        <v>4</v>
      </c>
    </row>
    <row r="10" s="1" customFormat="1" ht="25.05" customHeight="1" spans="1:12">
      <c r="A10" s="5">
        <v>7</v>
      </c>
      <c r="B10" s="5" t="s">
        <v>33</v>
      </c>
      <c r="C10" s="5" t="s">
        <v>34</v>
      </c>
      <c r="D10" s="5" t="s">
        <v>16</v>
      </c>
      <c r="E10" s="5" t="s">
        <v>22</v>
      </c>
      <c r="F10" s="5">
        <v>2</v>
      </c>
      <c r="G10" s="7" t="s">
        <v>35</v>
      </c>
      <c r="H10" s="7">
        <f t="shared" si="0"/>
        <v>37.525</v>
      </c>
      <c r="I10" s="7">
        <v>82.744</v>
      </c>
      <c r="J10" s="7">
        <f t="shared" si="1"/>
        <v>41.372</v>
      </c>
      <c r="K10" s="7">
        <f t="shared" si="2"/>
        <v>78.897</v>
      </c>
      <c r="L10" s="5">
        <v>5</v>
      </c>
    </row>
    <row r="11" s="1" customFormat="1" ht="25.05" customHeight="1" spans="1:12">
      <c r="A11" s="5">
        <v>8</v>
      </c>
      <c r="B11" s="5" t="s">
        <v>36</v>
      </c>
      <c r="C11" s="5" t="s">
        <v>37</v>
      </c>
      <c r="D11" s="5" t="s">
        <v>16</v>
      </c>
      <c r="E11" s="5" t="s">
        <v>22</v>
      </c>
      <c r="F11" s="5">
        <v>2</v>
      </c>
      <c r="G11" s="7" t="s">
        <v>38</v>
      </c>
      <c r="H11" s="7">
        <f t="shared" si="0"/>
        <v>37.45</v>
      </c>
      <c r="I11" s="7">
        <v>0</v>
      </c>
      <c r="J11" s="7">
        <v>0</v>
      </c>
      <c r="K11" s="7"/>
      <c r="L11" s="5" t="s">
        <v>39</v>
      </c>
    </row>
    <row r="12" s="1" customFormat="1" ht="25.05" customHeight="1" spans="1:12">
      <c r="A12" s="5">
        <v>9</v>
      </c>
      <c r="B12" s="5" t="s">
        <v>40</v>
      </c>
      <c r="C12" s="5" t="s">
        <v>41</v>
      </c>
      <c r="D12" s="5" t="s">
        <v>16</v>
      </c>
      <c r="E12" s="5" t="s">
        <v>42</v>
      </c>
      <c r="F12" s="5">
        <v>1</v>
      </c>
      <c r="G12" s="7" t="s">
        <v>43</v>
      </c>
      <c r="H12" s="7">
        <f t="shared" si="0"/>
        <v>39.375</v>
      </c>
      <c r="I12" s="7">
        <v>81.682</v>
      </c>
      <c r="J12" s="7">
        <f t="shared" ref="J12:J14" si="3">I12*0.5</f>
        <v>40.841</v>
      </c>
      <c r="K12" s="7">
        <f t="shared" ref="K12:K14" si="4">H12+J12</f>
        <v>80.216</v>
      </c>
      <c r="L12" s="5">
        <v>1</v>
      </c>
    </row>
    <row r="13" s="1" customFormat="1" ht="25.05" customHeight="1" spans="1:12">
      <c r="A13" s="5">
        <v>10</v>
      </c>
      <c r="B13" s="5" t="s">
        <v>44</v>
      </c>
      <c r="C13" s="5" t="s">
        <v>45</v>
      </c>
      <c r="D13" s="5" t="s">
        <v>16</v>
      </c>
      <c r="E13" s="5" t="s">
        <v>42</v>
      </c>
      <c r="F13" s="5">
        <v>1</v>
      </c>
      <c r="G13" s="7" t="s">
        <v>46</v>
      </c>
      <c r="H13" s="7">
        <f t="shared" si="0"/>
        <v>36.325</v>
      </c>
      <c r="I13" s="7">
        <v>77.534</v>
      </c>
      <c r="J13" s="7">
        <f t="shared" si="3"/>
        <v>38.767</v>
      </c>
      <c r="K13" s="7">
        <f t="shared" si="4"/>
        <v>75.092</v>
      </c>
      <c r="L13" s="5">
        <v>2</v>
      </c>
    </row>
    <row r="14" s="1" customFormat="1" ht="25.05" customHeight="1" spans="1:12">
      <c r="A14" s="5">
        <v>11</v>
      </c>
      <c r="B14" s="5" t="s">
        <v>47</v>
      </c>
      <c r="C14" s="5" t="s">
        <v>48</v>
      </c>
      <c r="D14" s="5" t="s">
        <v>16</v>
      </c>
      <c r="E14" s="5" t="s">
        <v>42</v>
      </c>
      <c r="F14" s="5">
        <v>1</v>
      </c>
      <c r="G14" s="7" t="s">
        <v>49</v>
      </c>
      <c r="H14" s="7">
        <f t="shared" si="0"/>
        <v>34.55</v>
      </c>
      <c r="I14" s="7">
        <v>76.402</v>
      </c>
      <c r="J14" s="7">
        <f t="shared" si="3"/>
        <v>38.201</v>
      </c>
      <c r="K14" s="7">
        <f t="shared" si="4"/>
        <v>72.751</v>
      </c>
      <c r="L14" s="5">
        <v>3</v>
      </c>
    </row>
    <row r="15" s="1" customFormat="1" ht="25.05" customHeight="1" spans="1:12">
      <c r="A15" s="5">
        <v>12</v>
      </c>
      <c r="B15" s="5" t="s">
        <v>50</v>
      </c>
      <c r="C15" s="5" t="s">
        <v>51</v>
      </c>
      <c r="D15" s="5" t="s">
        <v>16</v>
      </c>
      <c r="E15" s="5" t="s">
        <v>52</v>
      </c>
      <c r="F15" s="5">
        <v>1</v>
      </c>
      <c r="G15" s="7" t="s">
        <v>53</v>
      </c>
      <c r="H15" s="7">
        <f t="shared" si="0"/>
        <v>39.8</v>
      </c>
      <c r="I15" s="7">
        <v>0</v>
      </c>
      <c r="J15" s="7">
        <v>0</v>
      </c>
      <c r="K15" s="7"/>
      <c r="L15" s="5" t="s">
        <v>39</v>
      </c>
    </row>
    <row r="16" s="1" customFormat="1" ht="25.05" customHeight="1" spans="1:12">
      <c r="A16" s="5">
        <v>13</v>
      </c>
      <c r="B16" s="5" t="s">
        <v>54</v>
      </c>
      <c r="C16" s="5" t="s">
        <v>55</v>
      </c>
      <c r="D16" s="5" t="s">
        <v>16</v>
      </c>
      <c r="E16" s="5" t="s">
        <v>52</v>
      </c>
      <c r="F16" s="5">
        <v>1</v>
      </c>
      <c r="G16" s="7" t="s">
        <v>56</v>
      </c>
      <c r="H16" s="7">
        <f t="shared" si="0"/>
        <v>39.475</v>
      </c>
      <c r="I16" s="7">
        <v>85.25</v>
      </c>
      <c r="J16" s="7">
        <f>I16*0.5</f>
        <v>42.625</v>
      </c>
      <c r="K16" s="7">
        <f>H16+J16</f>
        <v>82.1</v>
      </c>
      <c r="L16" s="5">
        <v>1</v>
      </c>
    </row>
    <row r="17" s="1" customFormat="1" ht="25.05" customHeight="1" spans="1:12">
      <c r="A17" s="5">
        <v>14</v>
      </c>
      <c r="B17" s="5" t="s">
        <v>57</v>
      </c>
      <c r="C17" s="5" t="s">
        <v>58</v>
      </c>
      <c r="D17" s="5" t="s">
        <v>16</v>
      </c>
      <c r="E17" s="5" t="s">
        <v>52</v>
      </c>
      <c r="F17" s="5">
        <v>1</v>
      </c>
      <c r="G17" s="7" t="s">
        <v>59</v>
      </c>
      <c r="H17" s="7">
        <f t="shared" si="0"/>
        <v>39.25</v>
      </c>
      <c r="I17" s="7">
        <v>84.814</v>
      </c>
      <c r="J17" s="7">
        <f>I17*0.5</f>
        <v>42.407</v>
      </c>
      <c r="K17" s="7">
        <f>H17+J17</f>
        <v>81.657</v>
      </c>
      <c r="L17" s="5">
        <v>2</v>
      </c>
    </row>
  </sheetData>
  <mergeCells count="1">
    <mergeCell ref="A2:L2"/>
  </mergeCells>
  <pageMargins left="0.751388888888889" right="0.751388888888889" top="1" bottom="1" header="0.5" footer="0.5"/>
  <pageSetup paperSize="9" scale="92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huawei</cp:lastModifiedBy>
  <dcterms:created xsi:type="dcterms:W3CDTF">2026-08-10T17:18:00Z</dcterms:created>
  <dcterms:modified xsi:type="dcterms:W3CDTF">2026-08-10T15:56:28Z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763FA81391104A66805914960E6335B4_11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