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_FilterDatabase" localSheetId="0" hidden="1">汇总表!$A$3:$O$12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<sst xmlns="http://schemas.openxmlformats.org/spreadsheetml/2006/main" count="32" uniqueCount="25">
  <si>
    <t>附件</t>
  </si>
  <si>
    <t>建始县国有资产管理中心2025年第二次公开招聘企业财务人员
面试成绩及测试总成绩汇总表</t>
  </si>
  <si>
    <t>序号</t>
  </si>
  <si>
    <t>姓名</t>
  </si>
  <si>
    <t>准考证号</t>
  </si>
  <si>
    <t>招考单位名称</t>
  </si>
  <si>
    <t>招聘人数</t>
  </si>
  <si>
    <t>笔试成绩
(保留三位小数)</t>
  </si>
  <si>
    <t>笔试成绩40%折后
(保留三位小数)</t>
  </si>
  <si>
    <t>面试成绩
(保留三位小数)</t>
  </si>
  <si>
    <t>面试成绩60%折后
(保留三位小数)</t>
  </si>
  <si>
    <t>总成绩
(保留三位小数)</t>
  </si>
  <si>
    <t>总成绩排名</t>
  </si>
  <si>
    <t>备注</t>
  </si>
  <si>
    <t>何  坤</t>
  </si>
  <si>
    <t>建始县国有资本投资运营有限公司</t>
  </si>
  <si>
    <t>幸丹丹</t>
  </si>
  <si>
    <t>何  楠</t>
  </si>
  <si>
    <t>安  娜</t>
  </si>
  <si>
    <t>贺爱茗</t>
  </si>
  <si>
    <t>樊世淋</t>
  </si>
  <si>
    <t>张  维</t>
  </si>
  <si>
    <t>建始县金建产业投资有限公司</t>
  </si>
  <si>
    <t>于晓晖</t>
  </si>
  <si>
    <t>卢微微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</si>
</sst>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24">
    <font>
      <sz val="11"/>
      <color theme="1"/>
      <name val="宋体"/>
      <charset val="134"/>
      <scheme val="minor"/>
    </font>
    <font>
      <sz val="16"/>
      <color theme="1"/>
      <name val="国标黑体"/>
      <charset val="134"/>
    </font>
    <font>
      <sz val="26"/>
      <color theme="1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85" zoomScaleNormal="85" workbookViewId="0">
      <pane ySplit="3" topLeftCell="A4" activePane="bottomLeft" state="frozen"/>
      <selection/>
      <selection pane="bottomLeft" activeCell="S5" sqref="S5"/>
    </sheetView>
  </sheetViews>
  <sheetFormatPr defaultColWidth="9" defaultRowHeight="13.5"/>
  <cols>
    <col min="1" max="1" width="8.08333333333333" customWidth="1"/>
    <col min="2" max="2" width="9.15" style="1" customWidth="1"/>
    <col min="3" max="3" width="17.7833333333333" style="2" customWidth="1"/>
    <col min="4" max="4" width="42.6333333333333" style="3" customWidth="1"/>
    <col min="5" max="5" width="12.1333333333333" style="3" customWidth="1"/>
    <col min="6" max="6" width="13.3833333333333" style="4" customWidth="1"/>
    <col min="7" max="7" width="13.0833333333333" style="4" customWidth="1"/>
    <col min="8" max="9" width="13.3833333333333" style="4" customWidth="1"/>
    <col min="10" max="10" width="15.4416666666667" style="3" customWidth="1"/>
    <col min="11" max="11" width="9.38333333333333" style="3" customWidth="1"/>
    <col min="12" max="12" width="16.325" customWidth="1"/>
  </cols>
  <sheetData>
    <row r="1" ht="23" customHeight="1" spans="1:2">
      <c r="A1" s="5" t="s">
        <v>0</v>
      </c>
      <c r="B1" s="6"/>
    </row>
    <row r="2" ht="118" customHeight="1" spans="1:12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</row>
    <row r="3" ht="91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10" t="s">
        <v>12</v>
      </c>
      <c r="L3" s="10" t="s">
        <v>13</v>
      </c>
    </row>
    <row r="4" ht="42" customHeight="1" spans="1:12">
      <c r="A4" s="10">
        <v>1</v>
      </c>
      <c r="B4" s="12" t="s">
        <v>14</v>
      </c>
      <c r="C4" s="12">
        <v>2025100207</v>
      </c>
      <c r="D4" s="12" t="s">
        <v>15</v>
      </c>
      <c r="E4" s="10">
        <v>2</v>
      </c>
      <c r="F4" s="11">
        <v>85.15</v>
      </c>
      <c r="G4" s="11">
        <f t="shared" ref="G4:G12" si="0">F4*0.4</f>
        <v>34.06</v>
      </c>
      <c r="H4" s="11">
        <v>60.4</v>
      </c>
      <c r="I4" s="11">
        <f t="shared" ref="I4:I12" si="1">H4*0.6</f>
        <v>36.24</v>
      </c>
      <c r="J4" s="13">
        <f t="shared" ref="J4:J12" si="2">G4+I4</f>
        <v>70.3</v>
      </c>
      <c r="K4" s="10">
        <v>1</v>
      </c>
      <c r="L4" s="10"/>
    </row>
    <row r="5" ht="42" customHeight="1" spans="1:12">
      <c r="A5" s="10">
        <v>2</v>
      </c>
      <c r="B5" s="12" t="s">
        <v>16</v>
      </c>
      <c r="C5" s="12">
        <v>2025100112</v>
      </c>
      <c r="D5" s="12" t="s">
        <v>15</v>
      </c>
      <c r="E5" s="10">
        <v>2</v>
      </c>
      <c r="F5" s="11">
        <v>73.46</v>
      </c>
      <c r="G5" s="11">
        <f t="shared" si="0"/>
        <v>29.384</v>
      </c>
      <c r="H5" s="11">
        <v>66.6</v>
      </c>
      <c r="I5" s="11">
        <f t="shared" si="1"/>
        <v>39.96</v>
      </c>
      <c r="J5" s="13">
        <f t="shared" si="2"/>
        <v>69.344</v>
      </c>
      <c r="K5" s="10">
        <v>2</v>
      </c>
      <c r="L5" s="10"/>
    </row>
    <row r="6" ht="42" customHeight="1" spans="1:12">
      <c r="A6" s="10">
        <v>3</v>
      </c>
      <c r="B6" s="12" t="s">
        <v>17</v>
      </c>
      <c r="C6" s="12">
        <v>2025100203</v>
      </c>
      <c r="D6" s="12" t="s">
        <v>15</v>
      </c>
      <c r="E6" s="10">
        <v>2</v>
      </c>
      <c r="F6" s="11">
        <v>71.08</v>
      </c>
      <c r="G6" s="11">
        <f t="shared" si="0"/>
        <v>28.432</v>
      </c>
      <c r="H6" s="11">
        <v>62.2</v>
      </c>
      <c r="I6" s="11">
        <f t="shared" si="1"/>
        <v>37.32</v>
      </c>
      <c r="J6" s="13">
        <f t="shared" si="2"/>
        <v>65.752</v>
      </c>
      <c r="K6" s="10">
        <v>3</v>
      </c>
      <c r="L6" s="10"/>
    </row>
    <row r="7" ht="42" customHeight="1" spans="1:12">
      <c r="A7" s="10">
        <v>4</v>
      </c>
      <c r="B7" s="12" t="s">
        <v>18</v>
      </c>
      <c r="C7" s="12">
        <v>2025100118</v>
      </c>
      <c r="D7" s="12" t="s">
        <v>15</v>
      </c>
      <c r="E7" s="10">
        <v>2</v>
      </c>
      <c r="F7" s="11">
        <v>74.07</v>
      </c>
      <c r="G7" s="11">
        <f t="shared" si="0"/>
        <v>29.628</v>
      </c>
      <c r="H7" s="11">
        <v>54.4</v>
      </c>
      <c r="I7" s="11">
        <f t="shared" si="1"/>
        <v>32.64</v>
      </c>
      <c r="J7" s="13">
        <f t="shared" si="2"/>
        <v>62.268</v>
      </c>
      <c r="K7" s="10">
        <v>4</v>
      </c>
      <c r="L7" s="10"/>
    </row>
    <row r="8" ht="42" customHeight="1" spans="1:12">
      <c r="A8" s="10">
        <v>5</v>
      </c>
      <c r="B8" s="12" t="s">
        <v>19</v>
      </c>
      <c r="C8" s="12">
        <v>2025100114</v>
      </c>
      <c r="D8" s="12" t="s">
        <v>15</v>
      </c>
      <c r="E8" s="10">
        <v>2</v>
      </c>
      <c r="F8" s="11">
        <v>71.27</v>
      </c>
      <c r="G8" s="11">
        <f t="shared" si="0"/>
        <v>28.508</v>
      </c>
      <c r="H8" s="11">
        <v>56.2</v>
      </c>
      <c r="I8" s="11">
        <f t="shared" si="1"/>
        <v>33.72</v>
      </c>
      <c r="J8" s="13">
        <f t="shared" si="2"/>
        <v>62.228</v>
      </c>
      <c r="K8" s="10">
        <v>5</v>
      </c>
      <c r="L8" s="10"/>
    </row>
    <row r="9" ht="42" customHeight="1" spans="1:12">
      <c r="A9" s="10">
        <v>6</v>
      </c>
      <c r="B9" s="12" t="s">
        <v>20</v>
      </c>
      <c r="C9" s="12">
        <v>2025100209</v>
      </c>
      <c r="D9" s="12" t="s">
        <v>15</v>
      </c>
      <c r="E9" s="10">
        <v>2</v>
      </c>
      <c r="F9" s="11">
        <v>69.69</v>
      </c>
      <c r="G9" s="11">
        <f t="shared" si="0"/>
        <v>27.876</v>
      </c>
      <c r="H9" s="11">
        <v>55.8</v>
      </c>
      <c r="I9" s="11">
        <f t="shared" si="1"/>
        <v>33.48</v>
      </c>
      <c r="J9" s="13">
        <f t="shared" si="2"/>
        <v>61.356</v>
      </c>
      <c r="K9" s="10">
        <v>6</v>
      </c>
      <c r="L9" s="10"/>
    </row>
    <row r="10" ht="42" customHeight="1" spans="1:12">
      <c r="A10" s="10">
        <v>7</v>
      </c>
      <c r="B10" s="12" t="s">
        <v>21</v>
      </c>
      <c r="C10" s="12">
        <v>2025100211</v>
      </c>
      <c r="D10" s="10" t="s">
        <v>22</v>
      </c>
      <c r="E10" s="10">
        <v>1</v>
      </c>
      <c r="F10" s="11">
        <v>72.64</v>
      </c>
      <c r="G10" s="11">
        <f t="shared" si="0"/>
        <v>29.056</v>
      </c>
      <c r="H10" s="11">
        <v>73.06</v>
      </c>
      <c r="I10" s="11">
        <f t="shared" si="1"/>
        <v>43.836</v>
      </c>
      <c r="J10" s="13">
        <f t="shared" si="2"/>
        <v>72.892</v>
      </c>
      <c r="K10" s="10">
        <v>1</v>
      </c>
      <c r="L10" s="10"/>
    </row>
    <row r="11" ht="42" customHeight="1" spans="1:12">
      <c r="A11" s="10">
        <v>8</v>
      </c>
      <c r="B11" s="12" t="s">
        <v>23</v>
      </c>
      <c r="C11" s="12">
        <v>2025100210</v>
      </c>
      <c r="D11" s="10" t="s">
        <v>22</v>
      </c>
      <c r="E11" s="10">
        <v>1</v>
      </c>
      <c r="F11" s="11">
        <v>80.21</v>
      </c>
      <c r="G11" s="11">
        <f t="shared" si="0"/>
        <v>32.084</v>
      </c>
      <c r="H11" s="11">
        <v>63.5</v>
      </c>
      <c r="I11" s="11">
        <f t="shared" si="1"/>
        <v>38.1</v>
      </c>
      <c r="J11" s="13">
        <f t="shared" si="2"/>
        <v>70.184</v>
      </c>
      <c r="K11" s="10">
        <v>2</v>
      </c>
      <c r="L11" s="10"/>
    </row>
    <row r="12" ht="42" customHeight="1" spans="1:12">
      <c r="A12" s="10">
        <v>9</v>
      </c>
      <c r="B12" s="12" t="s">
        <v>24</v>
      </c>
      <c r="C12" s="12">
        <v>2025100212</v>
      </c>
      <c r="D12" s="10" t="s">
        <v>22</v>
      </c>
      <c r="E12" s="10">
        <v>1</v>
      </c>
      <c r="F12" s="11">
        <v>68.06</v>
      </c>
      <c r="G12" s="11">
        <f t="shared" si="0"/>
        <v>27.224</v>
      </c>
      <c r="H12" s="11">
        <v>59.1</v>
      </c>
      <c r="I12" s="11">
        <f t="shared" si="1"/>
        <v>35.46</v>
      </c>
      <c r="J12" s="13">
        <f t="shared" si="2"/>
        <v>62.684</v>
      </c>
      <c r="K12" s="10">
        <v>3</v>
      </c>
      <c r="L12" s="10"/>
    </row>
  </sheetData>
  <sortState ref="A10:L12">
    <sortCondition ref="J10:J12" descending="1"/>
  </sortState>
  <mergeCells count="2">
    <mergeCell ref="A1:B1"/>
    <mergeCell ref="A2:L2"/>
  </mergeCells>
  <pageMargins left="0.511805555555556" right="0.314583333333333" top="0.432638888888889" bottom="0.708333333333333" header="0.314583333333333" footer="0.118055555555556"/>
  <pageSetup paperSize="9" scale="7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admin000598</dc:creator>
  <cp:lastModifiedBy>阿飘</cp:lastModifiedBy>
  <dcterms:created xsi:type="dcterms:W3CDTF">2024-10-22T21:36:00Z</dcterms:created>
  <dcterms:modified xsi:type="dcterms:W3CDTF">2025-10-25T05:38:58Z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2852587D09014F62A1D4990BCF46480F_11</vt:lpwstr>
  </property>
  <property fmtid="{D5CDD505-2E9C-101B-9397-08002B2CF9AE}" pid="3" name="KSOProductBuildVer">
    <vt:lpwstr>2052-12.1.0.15712</vt:lpwstr>
  </property>
</Properties>
</file>