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成绩公告" sheetId="1" r:id="rId1"/>
    <sheet name="体检名单公告" sheetId="2" r:id="rId2"/>
    <sheet name="TZRHMRRY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<sst xmlns="http://schemas.openxmlformats.org/spreadsheetml/2006/main" count="51" uniqueCount="37">
  <si>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市住建局所属事业单位2023年面向应届高校毕业生专项
公开招聘工作人员总成绩</t>
  </si>
  <si>
    <t>准考证号</t>
  </si>
  <si>
    <t>招聘单位名称</t>
  </si>
  <si>
    <t>岗位名称</t>
  </si>
  <si>
    <t>笔试成绩</t>
  </si>
  <si>
    <t>笔试成绩40%</t>
  </si>
  <si>
    <t>面试成绩</t>
  </si>
  <si>
    <t>面试成绩60%</t>
  </si>
  <si>
    <t>总成绩</t>
  </si>
  <si>
    <t>排序</t>
  </si>
  <si>
    <r>
      <rPr>
        <sz val="11"/>
        <color indexed="8"/>
        <rFont val="仿宋_GB2312"/>
        <family val="3"/>
      </rPr>
      <t>宜昌市城建项目管理中心</t>
    </r>
  </si>
  <si>
    <r>
      <rPr>
        <sz val="11"/>
        <rFont val="仿宋_GB2312"/>
        <family val="3"/>
      </rPr>
      <t>市政项目建设研究与管理</t>
    </r>
  </si>
  <si>
    <r>
      <rPr>
        <sz val="11"/>
        <color indexed="8"/>
        <rFont val="仿宋_GB2312"/>
        <family val="3"/>
      </rPr>
      <t>宜昌市建筑节能推广中心</t>
    </r>
  </si>
  <si>
    <r>
      <rPr>
        <sz val="11"/>
        <rFont val="仿宋_GB2312"/>
        <family val="3"/>
      </rPr>
      <t>建筑节能管理</t>
    </r>
  </si>
  <si>
    <r>
      <rPr>
        <sz val="11"/>
        <color indexed="8"/>
        <rFont val="仿宋_GB2312"/>
        <family val="3"/>
      </rPr>
      <t>宜昌市建设工程标准定额站</t>
    </r>
  </si>
  <si>
    <r>
      <rPr>
        <sz val="11"/>
        <rFont val="仿宋_GB2312"/>
        <family val="3"/>
      </rPr>
      <t>工程造价管理</t>
    </r>
  </si>
  <si>
    <r>
      <rPr>
        <sz val="11"/>
        <rFont val="仿宋_GB2312"/>
        <family val="3"/>
      </rPr>
      <t>宜昌市城市建设档案馆</t>
    </r>
  </si>
  <si>
    <r>
      <rPr>
        <sz val="11"/>
        <rFont val="仿宋_GB2312"/>
        <family val="3"/>
      </rPr>
      <t>编研岗</t>
    </r>
  </si>
  <si>
    <r>
      <rPr>
        <sz val="11"/>
        <rFont val="仿宋_GB2312"/>
        <family val="3"/>
      </rPr>
      <t>缺考</t>
    </r>
  </si>
  <si>
    <r>
      <rPr>
        <sz val="11"/>
        <color indexed="8"/>
        <rFont val="仿宋_GB2312"/>
        <family val="3"/>
      </rPr>
      <t>宜昌市房屋安全鉴定管理中心</t>
    </r>
  </si>
  <si>
    <r>
      <rPr>
        <sz val="11"/>
        <color indexed="8"/>
        <rFont val="仿宋_GB2312"/>
        <family val="3"/>
      </rPr>
      <t>房屋安全鉴定</t>
    </r>
  </si>
  <si>
    <t>市住建局所属事业单位2023年面向应届高校毕业生专项
公开招聘工作人员进入体检人员名单</t>
  </si>
  <si>
    <t>总成绩排序</t>
  </si>
  <si>
    <t>注：体检时间、地点另行通知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</si>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</sst>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mm/dd/yy_)"/>
    <numFmt numFmtId="181" formatCode="_(&quot;$&quot;* #,##0_);_(&quot;$&quot;* \(#,##0\);_(&quot;$&quot;* &quot;-&quot;??_);_(@_)"/>
    <numFmt numFmtId="182" formatCode="0.00_);[Red]\(0.00\)"/>
    <numFmt numFmtId="183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仿宋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바탕체"/>
      <family val="3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name val="蹈框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0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2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1" applyNumberFormat="0" applyAlignment="0" applyProtection="0"/>
    <xf numFmtId="0" fontId="13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6" borderId="1" applyNumberFormat="0" applyAlignment="0" applyProtection="0"/>
    <xf numFmtId="0" fontId="28" fillId="8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1" fillId="7" borderId="0" applyNumberFormat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2" applyNumberFormat="0" applyFont="0" applyAlignment="0" applyProtection="0"/>
    <xf numFmtId="0" fontId="21" fillId="13" borderId="0" applyNumberFormat="0" applyBorder="0" applyAlignment="0" applyProtection="0"/>
    <xf numFmtId="0" fontId="13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21" fillId="14" borderId="0" applyNumberFormat="0" applyBorder="0" applyAlignment="0" applyProtection="0"/>
    <xf numFmtId="0" fontId="13" fillId="10" borderId="0" applyNumberFormat="0" applyBorder="0" applyAlignment="0" applyProtection="0"/>
    <xf numFmtId="0" fontId="31" fillId="0" borderId="5" applyNumberFormat="0" applyFill="0" applyAlignment="0" applyProtection="0"/>
    <xf numFmtId="0" fontId="21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22" fillId="6" borderId="6" applyNumberFormat="0" applyAlignment="0" applyProtection="0"/>
    <xf numFmtId="0" fontId="18" fillId="6" borderId="1" applyNumberFormat="0" applyAlignment="0" applyProtection="0"/>
    <xf numFmtId="0" fontId="13" fillId="5" borderId="0" applyNumberFormat="0" applyBorder="0" applyAlignment="0" applyProtection="0"/>
    <xf numFmtId="0" fontId="17" fillId="9" borderId="7" applyNumberFormat="0" applyAlignment="0" applyProtection="0"/>
    <xf numFmtId="0" fontId="19" fillId="2" borderId="0" applyNumberFormat="0" applyBorder="0" applyAlignment="0" applyProtection="0"/>
    <xf numFmtId="0" fontId="21" fillId="16" borderId="0" applyNumberFormat="0" applyBorder="0" applyAlignment="0" applyProtection="0"/>
    <xf numFmtId="0" fontId="32" fillId="0" borderId="8" applyNumberFormat="0" applyFill="0" applyAlignment="0" applyProtection="0"/>
    <xf numFmtId="0" fontId="27" fillId="0" borderId="9" applyNumberFormat="0" applyFill="0" applyAlignment="0" applyProtection="0"/>
    <xf numFmtId="0" fontId="26" fillId="4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21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22" fillId="6" borderId="6" applyNumberFormat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2" fillId="6" borderId="0" applyNumberFormat="0" applyBorder="0" applyAlignment="0" applyProtection="0"/>
    <xf numFmtId="0" fontId="21" fillId="21" borderId="0" applyNumberFormat="0" applyBorder="0" applyAlignment="0" applyProtection="0"/>
    <xf numFmtId="0" fontId="21" fillId="1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1" fillId="3" borderId="0" applyNumberFormat="0" applyBorder="0" applyAlignment="0" applyProtection="0"/>
    <xf numFmtId="0" fontId="19" fillId="20" borderId="0" applyNumberFormat="0" applyBorder="0" applyAlignment="0" applyProtection="0"/>
    <xf numFmtId="0" fontId="13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23" borderId="0" applyNumberFormat="0" applyBorder="0" applyAlignment="0" applyProtection="0"/>
    <xf numFmtId="0" fontId="25" fillId="17" borderId="0" applyNumberFormat="0" applyBorder="0" applyAlignment="0" applyProtection="0"/>
    <xf numFmtId="0" fontId="19" fillId="24" borderId="0" applyNumberFormat="0" applyBorder="0" applyAlignment="0" applyProtection="0"/>
    <xf numFmtId="0" fontId="13" fillId="10" borderId="0" applyNumberFormat="0" applyBorder="0" applyAlignment="0" applyProtection="0"/>
    <xf numFmtId="0" fontId="21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2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5" borderId="0" applyNumberFormat="0" applyBorder="0" applyAlignment="0" applyProtection="0"/>
    <xf numFmtId="40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2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 applyFont="0" applyFill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4" applyNumberFormat="0" applyFill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7" fillId="0" borderId="9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6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10" applyNumberFormat="0" applyAlignment="0" applyProtection="0"/>
    <xf numFmtId="0" fontId="37" fillId="0" borderId="11">
      <alignment horizontal="left" vertical="center"/>
      <protection/>
    </xf>
    <xf numFmtId="37" fontId="41" fillId="0" borderId="0">
      <alignment/>
      <protection/>
    </xf>
    <xf numFmtId="0" fontId="38" fillId="0" borderId="0">
      <alignment/>
      <protection/>
    </xf>
    <xf numFmtId="0" fontId="4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43" fillId="4" borderId="0" applyNumberFormat="0" applyBorder="0" applyAlignment="0" applyProtection="0"/>
    <xf numFmtId="0" fontId="34" fillId="27" borderId="0" applyNumberFormat="0" applyBorder="0" applyAlignment="0" applyProtection="0"/>
    <xf numFmtId="0" fontId="43" fillId="4" borderId="0" applyNumberFormat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17" fillId="9" borderId="7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>
      <alignment/>
      <protection/>
    </xf>
    <xf numFmtId="0" fontId="44" fillId="0" borderId="0">
      <alignment/>
      <protection/>
    </xf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6" borderId="0" applyNumberFormat="0" applyBorder="0" applyAlignment="0" applyProtection="0"/>
    <xf numFmtId="0" fontId="16" fillId="2" borderId="1" applyNumberFormat="0" applyAlignment="0" applyProtection="0"/>
    <xf numFmtId="0" fontId="2" fillId="0" borderId="0">
      <alignment/>
      <protection locked="0"/>
    </xf>
    <xf numFmtId="0" fontId="0" fillId="12" borderId="2" applyNumberFormat="0" applyFont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228">
      <alignment/>
      <protection/>
    </xf>
    <xf numFmtId="0" fontId="3" fillId="4" borderId="0" xfId="228" applyFont="1" applyFill="1">
      <alignment/>
      <protection/>
    </xf>
    <xf numFmtId="0" fontId="2" fillId="4" borderId="0" xfId="228" applyFill="1">
      <alignment/>
      <protection/>
    </xf>
    <xf numFmtId="0" fontId="2" fillId="17" borderId="12" xfId="228" applyFill="1" applyBorder="1">
      <alignment/>
      <protection/>
    </xf>
    <xf numFmtId="0" fontId="4" fillId="29" borderId="13" xfId="228" applyFont="1" applyFill="1" applyBorder="1" applyAlignment="1">
      <alignment horizontal="center"/>
      <protection/>
    </xf>
    <xf numFmtId="0" fontId="5" fillId="30" borderId="14" xfId="228" applyFont="1" applyFill="1" applyBorder="1" applyAlignment="1">
      <alignment horizontal="center"/>
      <protection/>
    </xf>
    <xf numFmtId="0" fontId="4" fillId="29" borderId="14" xfId="228" applyFont="1" applyFill="1" applyBorder="1" applyAlignment="1">
      <alignment horizontal="center"/>
      <protection/>
    </xf>
    <xf numFmtId="0" fontId="4" fillId="29" borderId="15" xfId="228" applyFont="1" applyFill="1" applyBorder="1" applyAlignment="1">
      <alignment horizontal="center"/>
      <protection/>
    </xf>
    <xf numFmtId="0" fontId="2" fillId="17" borderId="16" xfId="228" applyFill="1" applyBorder="1">
      <alignment/>
      <protection/>
    </xf>
    <xf numFmtId="0" fontId="2" fillId="17" borderId="17" xfId="228" applyFill="1" applyBorder="1">
      <alignment/>
      <protection/>
    </xf>
    <xf numFmtId="0" fontId="6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 shrinkToFit="1"/>
    </xf>
    <xf numFmtId="0" fontId="10" fillId="31" borderId="16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182" fontId="5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2" fontId="47" fillId="0" borderId="19" xfId="0" applyNumberFormat="1" applyFont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183" fontId="10" fillId="0" borderId="19" xfId="0" applyNumberFormat="1" applyFont="1" applyFill="1" applyBorder="1" applyAlignment="1">
      <alignment horizontal="center" vertical="center"/>
    </xf>
    <xf numFmtId="183" fontId="10" fillId="0" borderId="19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 shrinkToFit="1"/>
    </xf>
    <xf numFmtId="0" fontId="10" fillId="31" borderId="20" xfId="0" applyFont="1" applyFill="1" applyBorder="1" applyAlignment="1" applyProtection="1">
      <alignment horizontal="center" vertical="center" wrapText="1"/>
      <protection/>
    </xf>
    <xf numFmtId="183" fontId="10" fillId="31" borderId="19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 shrinkToFit="1"/>
    </xf>
    <xf numFmtId="0" fontId="10" fillId="31" borderId="21" xfId="0" applyFont="1" applyFill="1" applyBorder="1" applyAlignment="1" applyProtection="1">
      <alignment horizontal="center" vertical="center" wrapText="1"/>
      <protection/>
    </xf>
    <xf numFmtId="183" fontId="48" fillId="0" borderId="19" xfId="0" applyNumberFormat="1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83" fontId="49" fillId="0" borderId="22" xfId="0" applyNumberFormat="1" applyFont="1" applyBorder="1" applyAlignment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49" fillId="0" borderId="23" xfId="0" applyFont="1" applyFill="1" applyBorder="1" applyAlignment="1" applyProtection="1">
      <alignment horizontal="center" vertical="center" wrapText="1"/>
      <protection/>
    </xf>
    <xf numFmtId="183" fontId="48" fillId="0" borderId="19" xfId="0" applyNumberFormat="1" applyFont="1" applyFill="1" applyBorder="1" applyAlignment="1">
      <alignment horizontal="center" vertical="center" wrapText="1"/>
    </xf>
    <xf numFmtId="183" fontId="9" fillId="0" borderId="24" xfId="0" applyNumberFormat="1" applyFont="1" applyFill="1" applyBorder="1" applyAlignment="1" applyProtection="1">
      <alignment horizontal="center" vertical="center"/>
      <protection/>
    </xf>
    <xf numFmtId="183" fontId="10" fillId="31" borderId="19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</cellXfs>
  <cellStyles count="215">
    <cellStyle name="Normal" xfId="0"/>
    <cellStyle name="Currency [0]" xfId="15"/>
    <cellStyle name="输入" xfId="16"/>
    <cellStyle name="Accent5 9" xfId="17"/>
    <cellStyle name="20% - 强调文字颜色 3" xfId="18"/>
    <cellStyle name="Currency" xfId="19"/>
    <cellStyle name="Accent1 5" xfId="20"/>
    <cellStyle name="Comma [0]" xfId="21"/>
    <cellStyle name="Accent2 - 40%" xfId="22"/>
    <cellStyle name="40% - 强调文字颜色 3" xfId="23"/>
    <cellStyle name="计算 2" xfId="24"/>
    <cellStyle name="差" xfId="25"/>
    <cellStyle name="Comma" xfId="26"/>
    <cellStyle name="Hyperlink" xfId="27"/>
    <cellStyle name="Accent2 - 60%" xfId="28"/>
    <cellStyle name="60% - 强调文字颜色 3" xfId="29"/>
    <cellStyle name="Accent6 4" xfId="30"/>
    <cellStyle name="Percent" xfId="31"/>
    <cellStyle name="Followed Hyperlink" xfId="32"/>
    <cellStyle name="Accent4 5" xfId="33"/>
    <cellStyle name="Accent1 - 40% 2" xfId="34"/>
    <cellStyle name="注释" xfId="35"/>
    <cellStyle name="60% - 强调文字颜色 2" xfId="36"/>
    <cellStyle name="Accent6 3" xfId="37"/>
    <cellStyle name="标题 4" xfId="38"/>
    <cellStyle name="警告文本" xfId="39"/>
    <cellStyle name="标题" xfId="40"/>
    <cellStyle name="常规 5 2" xfId="41"/>
    <cellStyle name="解释性文本" xfId="42"/>
    <cellStyle name="标题 1" xfId="43"/>
    <cellStyle name="标题 2" xfId="44"/>
    <cellStyle name="60% - 强调文字颜色 1" xfId="45"/>
    <cellStyle name="Accent6 2" xfId="46"/>
    <cellStyle name="标题 3" xfId="47"/>
    <cellStyle name="60% - 强调文字颜色 4" xfId="48"/>
    <cellStyle name="Accent6 5" xfId="49"/>
    <cellStyle name="Accent6 10" xfId="50"/>
    <cellStyle name="Accent1 2" xfId="51"/>
    <cellStyle name="输出" xfId="52"/>
    <cellStyle name="计算" xfId="53"/>
    <cellStyle name="Accent1 11" xfId="54"/>
    <cellStyle name="检查单元格" xfId="55"/>
    <cellStyle name="20% - 强调文字颜色 6" xfId="56"/>
    <cellStyle name="强调文字颜色 2" xfId="57"/>
    <cellStyle name="链接单元格" xfId="58"/>
    <cellStyle name="汇总" xfId="59"/>
    <cellStyle name="好" xfId="60"/>
    <cellStyle name="适中" xfId="61"/>
    <cellStyle name="常规 8 2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Accent2 - 40%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Accent6 6" xfId="77"/>
    <cellStyle name="60% - 强调文字颜色 5" xfId="78"/>
    <cellStyle name="强调文字颜色 6" xfId="79"/>
    <cellStyle name="适中 2" xfId="80"/>
    <cellStyle name="40% - 强调文字颜色 6" xfId="81"/>
    <cellStyle name="Accent6 7" xfId="82"/>
    <cellStyle name="60% - 强调文字颜色 6" xfId="83"/>
    <cellStyle name="Accent1 7" xfId="84"/>
    <cellStyle name="Accent1 - 60% 2" xfId="85"/>
    <cellStyle name="Accent1 - 20% 2" xfId="86"/>
    <cellStyle name="Accent1 3" xfId="87"/>
    <cellStyle name="Accent6 11" xfId="88"/>
    <cellStyle name="Accent1 4" xfId="89"/>
    <cellStyle name="Accent1 8" xfId="90"/>
    <cellStyle name="Accent1" xfId="91"/>
    <cellStyle name="Accent1 - 20%" xfId="92"/>
    <cellStyle name="Accent4 9" xfId="93"/>
    <cellStyle name="Accent1 6" xfId="94"/>
    <cellStyle name="Accent1 - 40%" xfId="95"/>
    <cellStyle name="Accent6 9" xfId="96"/>
    <cellStyle name="Accent1 - 60%" xfId="97"/>
    <cellStyle name="Accent1 10" xfId="98"/>
    <cellStyle name="콤마_BOILER-CO1" xfId="99"/>
    <cellStyle name="Accent1 9" xfId="100"/>
    <cellStyle name="Accent2" xfId="101"/>
    <cellStyle name="Accent2 - 20%" xfId="102"/>
    <cellStyle name="Accent2 - 20% 2" xfId="103"/>
    <cellStyle name="Accent2 - 60% 2" xfId="104"/>
    <cellStyle name="Accent2 10" xfId="105"/>
    <cellStyle name="통화_BOILER-CO1" xfId="106"/>
    <cellStyle name="Accent2 11" xfId="107"/>
    <cellStyle name="Accent2 2" xfId="108"/>
    <cellStyle name="Accent2 3" xfId="109"/>
    <cellStyle name="Accent2 4" xfId="110"/>
    <cellStyle name="Accent2 5" xfId="111"/>
    <cellStyle name="Accent2 6" xfId="112"/>
    <cellStyle name="Accent2 7" xfId="113"/>
    <cellStyle name="Accent2 8" xfId="114"/>
    <cellStyle name="Accent2 9" xfId="115"/>
    <cellStyle name="Accent3" xfId="116"/>
    <cellStyle name="Accent3 - 20%" xfId="117"/>
    <cellStyle name="Accent5 2" xfId="118"/>
    <cellStyle name="Accent3 - 20% 2" xfId="119"/>
    <cellStyle name="Accent3 - 40%" xfId="120"/>
    <cellStyle name="Accent3 - 40% 2" xfId="121"/>
    <cellStyle name="Accent3 - 60%" xfId="122"/>
    <cellStyle name="Accent3 - 60% 2" xfId="123"/>
    <cellStyle name="Accent3 10" xfId="124"/>
    <cellStyle name="Accent3 11" xfId="125"/>
    <cellStyle name="Accent3 2" xfId="126"/>
    <cellStyle name="Accent3 3" xfId="127"/>
    <cellStyle name="Accent3 4" xfId="128"/>
    <cellStyle name="解释性文本 2" xfId="129"/>
    <cellStyle name="Accent3 5" xfId="130"/>
    <cellStyle name="Accent3 6" xfId="131"/>
    <cellStyle name="Accent3 7" xfId="132"/>
    <cellStyle name="差 2" xfId="133"/>
    <cellStyle name="Accent3 8" xfId="134"/>
    <cellStyle name="Accent3 9" xfId="135"/>
    <cellStyle name="Accent4" xfId="136"/>
    <cellStyle name="Accent4 - 20%" xfId="137"/>
    <cellStyle name="Accent4 - 20% 2" xfId="138"/>
    <cellStyle name="Accent4 - 40%" xfId="139"/>
    <cellStyle name="Accent4 - 40% 2" xfId="140"/>
    <cellStyle name="Accent6 - 40%" xfId="141"/>
    <cellStyle name="Accent4 - 60%" xfId="142"/>
    <cellStyle name="Accent4 - 60% 2" xfId="143"/>
    <cellStyle name="Accent4 10" xfId="144"/>
    <cellStyle name="标题 2 2" xfId="145"/>
    <cellStyle name="Accent4 11" xfId="146"/>
    <cellStyle name="Accent4 2" xfId="147"/>
    <cellStyle name="Accent6" xfId="148"/>
    <cellStyle name="Accent4 3" xfId="149"/>
    <cellStyle name="Accent4 4" xfId="150"/>
    <cellStyle name="Accent4 6" xfId="151"/>
    <cellStyle name="Accent4 7" xfId="152"/>
    <cellStyle name="Accent4 8" xfId="153"/>
    <cellStyle name="Accent5" xfId="154"/>
    <cellStyle name="Accent5 - 20%" xfId="155"/>
    <cellStyle name="Accent5 - 20% 2" xfId="156"/>
    <cellStyle name="Accent5 - 40%" xfId="157"/>
    <cellStyle name="千分位[0]_ 白土" xfId="158"/>
    <cellStyle name="Accent5 - 40% 2" xfId="159"/>
    <cellStyle name="Accent5 - 60%" xfId="160"/>
    <cellStyle name="Accent5 - 60% 2" xfId="161"/>
    <cellStyle name="Accent5 10" xfId="162"/>
    <cellStyle name="Accent5 11" xfId="163"/>
    <cellStyle name="Accent5 3" xfId="164"/>
    <cellStyle name="Accent5 4" xfId="165"/>
    <cellStyle name="Accent5 5" xfId="166"/>
    <cellStyle name="汇总 2" xfId="167"/>
    <cellStyle name="Accent5 6" xfId="168"/>
    <cellStyle name="Accent5 7" xfId="169"/>
    <cellStyle name="Accent5 8" xfId="170"/>
    <cellStyle name="Accent6 - 20%" xfId="171"/>
    <cellStyle name="Accent6 - 20% 2" xfId="172"/>
    <cellStyle name="Accent6 - 40% 2" xfId="173"/>
    <cellStyle name="Accent6 - 60%" xfId="174"/>
    <cellStyle name="Accent6 - 60% 2" xfId="175"/>
    <cellStyle name="Accent6 8" xfId="176"/>
    <cellStyle name="ColLevel_0" xfId="177"/>
    <cellStyle name="烹拳 [0]_97MBO" xfId="178"/>
    <cellStyle name="Comma [0]_1995" xfId="179"/>
    <cellStyle name="Comma_1995" xfId="180"/>
    <cellStyle name="强调 3" xfId="181"/>
    <cellStyle name="Currency [0]_1995" xfId="182"/>
    <cellStyle name="Currency_1995" xfId="183"/>
    <cellStyle name="Header1" xfId="184"/>
    <cellStyle name="Header2" xfId="185"/>
    <cellStyle name="no dec" xfId="186"/>
    <cellStyle name="Normal_APR" xfId="187"/>
    <cellStyle name="RowLevel_0" xfId="188"/>
    <cellStyle name="标题 1 2" xfId="189"/>
    <cellStyle name="标题 3 2" xfId="190"/>
    <cellStyle name="标题 4 2" xfId="191"/>
    <cellStyle name="千位_GetDateDialog" xfId="192"/>
    <cellStyle name="标题 5" xfId="193"/>
    <cellStyle name="表标题" xfId="194"/>
    <cellStyle name="表标题 2" xfId="195"/>
    <cellStyle name="烹拳_97MBO" xfId="196"/>
    <cellStyle name="差_复件 04 干部统计数据自动生成系统（公务员）091217.01版本" xfId="197"/>
    <cellStyle name="差_复件 04 干部统计数据自动生成系统（公务员）091217.01版本 2" xfId="198"/>
    <cellStyle name="常规 2" xfId="199"/>
    <cellStyle name="常规 3" xfId="200"/>
    <cellStyle name="常规 5" xfId="201"/>
    <cellStyle name="常规 7" xfId="202"/>
    <cellStyle name="常规 7 2" xfId="203"/>
    <cellStyle name="常规 8" xfId="204"/>
    <cellStyle name="好 2" xfId="205"/>
    <cellStyle name="好_复件 04 干部统计数据自动生成系统（公务员）091217.01版本" xfId="206"/>
    <cellStyle name="强调 2" xfId="207"/>
    <cellStyle name="好_复件 04 干部统计数据自动生成系统（公务员）091217.01版本 2" xfId="208"/>
    <cellStyle name="千分位_ 白土" xfId="209"/>
    <cellStyle name="强调 2 2" xfId="210"/>
    <cellStyle name="检查单元格 2" xfId="211"/>
    <cellStyle name="警告文本 2" xfId="212"/>
    <cellStyle name="千位[0]_GetDateDialog" xfId="213"/>
    <cellStyle name="链接单元格 2" xfId="214"/>
    <cellStyle name="霓付 [0]_97MBO" xfId="215"/>
    <cellStyle name="霓付_97MBO" xfId="216"/>
    <cellStyle name="普通_ 白土" xfId="217"/>
    <cellStyle name="钎霖_laroux" xfId="218"/>
    <cellStyle name="强调 1" xfId="219"/>
    <cellStyle name="强调 1 2" xfId="220"/>
    <cellStyle name="强调 3 2" xfId="221"/>
    <cellStyle name="输入 2" xfId="222"/>
    <cellStyle name="样式 1" xfId="223"/>
    <cellStyle name="注释 2" xfId="224"/>
    <cellStyle name="콤마 [0]_BOILER-CO1" xfId="225"/>
    <cellStyle name="통화 [0]_BOILER-CO1" xfId="226"/>
    <cellStyle name="표준_0N-HANDLING " xfId="227"/>
    <cellStyle name="표준_kc-elec system check list" xfId="2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 topLeftCell="A1">
      <selection activeCell="E6" sqref="E6"/>
    </sheetView>
  </sheetViews>
  <sheetFormatPr defaultColWidth="9.00390625" defaultRowHeight="24.75" customHeight="1"/>
  <cols>
    <col min="1" max="1" width="14.625" style="26" customWidth="1"/>
    <col min="2" max="2" width="12.75390625" style="26" customWidth="1"/>
    <col min="3" max="3" width="9.875" style="26" customWidth="1"/>
    <col min="4" max="4" width="8.625" style="27" customWidth="1"/>
    <col min="5" max="5" width="8.625" style="26" customWidth="1"/>
    <col min="6" max="6" width="8.625" style="27" customWidth="1"/>
    <col min="7" max="8" width="8.625" style="26" customWidth="1"/>
    <col min="9" max="9" width="6.625" style="26" customWidth="1"/>
    <col min="10" max="16384" width="9.00390625" style="26" customWidth="1"/>
  </cols>
  <sheetData>
    <row r="1" spans="1:9" ht="4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36" customHeight="1">
      <c r="A2" s="14" t="s">
        <v>1</v>
      </c>
      <c r="B2" s="14" t="s">
        <v>2</v>
      </c>
      <c r="C2" s="14" t="s">
        <v>3</v>
      </c>
      <c r="D2" s="29" t="s">
        <v>4</v>
      </c>
      <c r="E2" s="14" t="s">
        <v>5</v>
      </c>
      <c r="F2" s="29" t="s">
        <v>6</v>
      </c>
      <c r="G2" s="30" t="s">
        <v>7</v>
      </c>
      <c r="H2" s="30" t="s">
        <v>8</v>
      </c>
      <c r="I2" s="14" t="s">
        <v>9</v>
      </c>
    </row>
    <row r="3" spans="1:9" ht="34.5" customHeight="1">
      <c r="A3" s="17">
        <v>1322261010</v>
      </c>
      <c r="B3" s="15" t="s">
        <v>10</v>
      </c>
      <c r="C3" s="16" t="s">
        <v>11</v>
      </c>
      <c r="D3" s="31">
        <v>69</v>
      </c>
      <c r="E3" s="31">
        <f>D3*0.4</f>
        <v>27.6</v>
      </c>
      <c r="F3" s="31">
        <v>82.4</v>
      </c>
      <c r="G3" s="31">
        <f>F3*0.6</f>
        <v>49.440000000000005</v>
      </c>
      <c r="H3" s="32">
        <f>E3+G3</f>
        <v>77.04</v>
      </c>
      <c r="I3" s="18">
        <v>1</v>
      </c>
    </row>
    <row r="4" spans="1:9" ht="34.5" customHeight="1">
      <c r="A4" s="17">
        <v>1322263005</v>
      </c>
      <c r="B4" s="33"/>
      <c r="C4" s="34"/>
      <c r="D4" s="35">
        <v>62.83</v>
      </c>
      <c r="E4" s="31">
        <f aca="true" t="shared" si="0" ref="E4:E17">D4*0.4</f>
        <v>25.132</v>
      </c>
      <c r="F4" s="31">
        <v>82.2</v>
      </c>
      <c r="G4" s="31">
        <f>F4*0.6</f>
        <v>49.32</v>
      </c>
      <c r="H4" s="32">
        <f>E4+G4</f>
        <v>74.452</v>
      </c>
      <c r="I4" s="18">
        <v>2</v>
      </c>
    </row>
    <row r="5" spans="1:9" ht="34.5" customHeight="1">
      <c r="A5" s="17">
        <v>1322262019</v>
      </c>
      <c r="B5" s="36"/>
      <c r="C5" s="37"/>
      <c r="D5" s="35">
        <v>63.33</v>
      </c>
      <c r="E5" s="31">
        <f t="shared" si="0"/>
        <v>25.332</v>
      </c>
      <c r="F5" s="31">
        <v>80.6</v>
      </c>
      <c r="G5" s="31">
        <f>F5*0.6</f>
        <v>48.35999999999999</v>
      </c>
      <c r="H5" s="32">
        <f>E5+G5</f>
        <v>73.692</v>
      </c>
      <c r="I5" s="18">
        <v>3</v>
      </c>
    </row>
    <row r="6" spans="1:9" ht="34.5" customHeight="1">
      <c r="A6" s="20">
        <v>1323263016</v>
      </c>
      <c r="B6" s="15" t="s">
        <v>12</v>
      </c>
      <c r="C6" s="19" t="s">
        <v>13</v>
      </c>
      <c r="D6" s="20">
        <v>65.33</v>
      </c>
      <c r="E6" s="31">
        <f t="shared" si="0"/>
        <v>26.132</v>
      </c>
      <c r="F6" s="38">
        <v>84.4</v>
      </c>
      <c r="G6" s="31">
        <f aca="true" t="shared" si="1" ref="G6:G12">F6*0.6</f>
        <v>50.64</v>
      </c>
      <c r="H6" s="32">
        <f aca="true" t="shared" si="2" ref="H6:H12">E6+G6</f>
        <v>76.772</v>
      </c>
      <c r="I6" s="18">
        <v>1</v>
      </c>
    </row>
    <row r="7" spans="1:9" ht="34.5" customHeight="1">
      <c r="A7" s="39">
        <v>1323263015</v>
      </c>
      <c r="B7" s="33"/>
      <c r="C7" s="40"/>
      <c r="D7" s="39">
        <v>57.33</v>
      </c>
      <c r="E7" s="31">
        <f t="shared" si="0"/>
        <v>22.932000000000002</v>
      </c>
      <c r="F7" s="31">
        <v>82.6</v>
      </c>
      <c r="G7" s="31">
        <f t="shared" si="1"/>
        <v>49.559999999999995</v>
      </c>
      <c r="H7" s="32">
        <f t="shared" si="2"/>
        <v>72.49199999999999</v>
      </c>
      <c r="I7" s="18">
        <v>2</v>
      </c>
    </row>
    <row r="8" spans="1:9" ht="34.5" customHeight="1">
      <c r="A8" s="39">
        <v>1323263011</v>
      </c>
      <c r="B8" s="36"/>
      <c r="C8" s="41"/>
      <c r="D8" s="42">
        <v>59.5</v>
      </c>
      <c r="E8" s="31">
        <f t="shared" si="0"/>
        <v>23.8</v>
      </c>
      <c r="F8" s="31">
        <v>80.6</v>
      </c>
      <c r="G8" s="31">
        <f t="shared" si="1"/>
        <v>48.35999999999999</v>
      </c>
      <c r="H8" s="32">
        <f t="shared" si="2"/>
        <v>72.16</v>
      </c>
      <c r="I8" s="18">
        <v>3</v>
      </c>
    </row>
    <row r="9" spans="1:9" ht="34.5" customHeight="1">
      <c r="A9" s="17">
        <v>1324264019</v>
      </c>
      <c r="B9" s="15" t="s">
        <v>14</v>
      </c>
      <c r="C9" s="19" t="s">
        <v>15</v>
      </c>
      <c r="D9" s="31">
        <v>61.17</v>
      </c>
      <c r="E9" s="31">
        <f t="shared" si="0"/>
        <v>24.468000000000004</v>
      </c>
      <c r="F9" s="38">
        <v>82.2</v>
      </c>
      <c r="G9" s="31">
        <f t="shared" si="1"/>
        <v>49.32</v>
      </c>
      <c r="H9" s="32">
        <f t="shared" si="2"/>
        <v>73.78800000000001</v>
      </c>
      <c r="I9" s="18">
        <v>1</v>
      </c>
    </row>
    <row r="10" spans="1:9" ht="34.5" customHeight="1">
      <c r="A10" s="17">
        <v>1324264023</v>
      </c>
      <c r="B10" s="33"/>
      <c r="C10" s="40"/>
      <c r="D10" s="31">
        <v>61.17</v>
      </c>
      <c r="E10" s="31">
        <f t="shared" si="0"/>
        <v>24.468000000000004</v>
      </c>
      <c r="F10" s="38">
        <v>80</v>
      </c>
      <c r="G10" s="31">
        <f t="shared" si="1"/>
        <v>48</v>
      </c>
      <c r="H10" s="32">
        <f t="shared" si="2"/>
        <v>72.468</v>
      </c>
      <c r="I10" s="18">
        <v>2</v>
      </c>
    </row>
    <row r="11" spans="1:9" ht="34.5" customHeight="1">
      <c r="A11" s="17">
        <v>1324265006</v>
      </c>
      <c r="B11" s="36"/>
      <c r="C11" s="41"/>
      <c r="D11" s="31">
        <v>60.67</v>
      </c>
      <c r="E11" s="31">
        <f t="shared" si="0"/>
        <v>24.268</v>
      </c>
      <c r="F11" s="38">
        <v>79.8</v>
      </c>
      <c r="G11" s="31">
        <f t="shared" si="1"/>
        <v>47.879999999999995</v>
      </c>
      <c r="H11" s="32">
        <f t="shared" si="2"/>
        <v>72.148</v>
      </c>
      <c r="I11" s="18">
        <v>3</v>
      </c>
    </row>
    <row r="12" spans="1:9" ht="34.5" customHeight="1">
      <c r="A12" s="17">
        <v>1325266002</v>
      </c>
      <c r="B12" s="19" t="s">
        <v>16</v>
      </c>
      <c r="C12" s="19" t="s">
        <v>17</v>
      </c>
      <c r="D12" s="31">
        <v>62.833333333333336</v>
      </c>
      <c r="E12" s="31">
        <f t="shared" si="0"/>
        <v>25.133333333333336</v>
      </c>
      <c r="F12" s="31">
        <v>81</v>
      </c>
      <c r="G12" s="31">
        <f t="shared" si="1"/>
        <v>48.6</v>
      </c>
      <c r="H12" s="32">
        <f t="shared" si="2"/>
        <v>73.73333333333333</v>
      </c>
      <c r="I12" s="18">
        <v>1</v>
      </c>
    </row>
    <row r="13" spans="1:9" ht="34.5" customHeight="1">
      <c r="A13" s="17">
        <v>1325265023</v>
      </c>
      <c r="B13" s="40"/>
      <c r="C13" s="40"/>
      <c r="D13" s="31">
        <v>66.5</v>
      </c>
      <c r="E13" s="31">
        <f t="shared" si="0"/>
        <v>26.6</v>
      </c>
      <c r="F13" s="31" t="s">
        <v>18</v>
      </c>
      <c r="G13" s="31"/>
      <c r="H13" s="32">
        <f>E13</f>
        <v>26.6</v>
      </c>
      <c r="I13" s="18">
        <v>2</v>
      </c>
    </row>
    <row r="14" spans="1:9" ht="34.5" customHeight="1">
      <c r="A14" s="17">
        <v>1325266004</v>
      </c>
      <c r="B14" s="41"/>
      <c r="C14" s="41"/>
      <c r="D14" s="31">
        <v>63.666666666666664</v>
      </c>
      <c r="E14" s="31">
        <f t="shared" si="0"/>
        <v>25.46666666666667</v>
      </c>
      <c r="F14" s="31" t="s">
        <v>18</v>
      </c>
      <c r="G14" s="31"/>
      <c r="H14" s="32">
        <f>E14</f>
        <v>25.46666666666667</v>
      </c>
      <c r="I14" s="18">
        <v>3</v>
      </c>
    </row>
    <row r="15" spans="1:9" ht="34.5" customHeight="1">
      <c r="A15" s="23">
        <v>1326266024</v>
      </c>
      <c r="B15" s="43" t="s">
        <v>19</v>
      </c>
      <c r="C15" s="44" t="s">
        <v>20</v>
      </c>
      <c r="D15" s="45">
        <v>63.5</v>
      </c>
      <c r="E15" s="31">
        <f t="shared" si="0"/>
        <v>25.400000000000002</v>
      </c>
      <c r="F15" s="46">
        <v>82.2</v>
      </c>
      <c r="G15" s="47">
        <f aca="true" t="shared" si="3" ref="G15:G17">F15*0.6</f>
        <v>49.32</v>
      </c>
      <c r="H15" s="47">
        <f aca="true" t="shared" si="4" ref="H15:H17">E15+G15</f>
        <v>74.72</v>
      </c>
      <c r="I15" s="24">
        <v>1</v>
      </c>
    </row>
    <row r="16" spans="1:9" ht="34.5" customHeight="1">
      <c r="A16" s="23">
        <v>1326266012</v>
      </c>
      <c r="B16" s="48"/>
      <c r="C16" s="48"/>
      <c r="D16" s="45">
        <v>61.67</v>
      </c>
      <c r="E16" s="31">
        <f t="shared" si="0"/>
        <v>24.668000000000003</v>
      </c>
      <c r="F16" s="46">
        <v>83.4</v>
      </c>
      <c r="G16" s="47">
        <f t="shared" si="3"/>
        <v>50.04</v>
      </c>
      <c r="H16" s="47">
        <f t="shared" si="4"/>
        <v>74.708</v>
      </c>
      <c r="I16" s="24">
        <v>2</v>
      </c>
    </row>
    <row r="17" spans="1:9" ht="34.5" customHeight="1">
      <c r="A17" s="23">
        <v>1326266022</v>
      </c>
      <c r="B17" s="49"/>
      <c r="C17" s="49"/>
      <c r="D17" s="45">
        <v>62.17</v>
      </c>
      <c r="E17" s="31">
        <f t="shared" si="0"/>
        <v>24.868000000000002</v>
      </c>
      <c r="F17" s="46">
        <v>79.8</v>
      </c>
      <c r="G17" s="47">
        <f t="shared" si="3"/>
        <v>47.879999999999995</v>
      </c>
      <c r="H17" s="47">
        <f t="shared" si="4"/>
        <v>72.74799999999999</v>
      </c>
      <c r="I17" s="24">
        <v>3</v>
      </c>
    </row>
  </sheetData>
  <sheetProtection/>
  <mergeCells count="11">
    <mergeCell ref="A1:I1"/>
    <mergeCell ref="B3:B5"/>
    <mergeCell ref="B6:B8"/>
    <mergeCell ref="B9:B11"/>
    <mergeCell ref="B12:B14"/>
    <mergeCell ref="B15:B17"/>
    <mergeCell ref="C3:C5"/>
    <mergeCell ref="C6:C8"/>
    <mergeCell ref="C9:C11"/>
    <mergeCell ref="C12:C14"/>
    <mergeCell ref="C15:C17"/>
  </mergeCells>
  <printOptions horizontalCentered="1"/>
  <pageMargins left="0.3576388888888889" right="0.3576388888888889" top="1" bottom="1" header="0.5" footer="0.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30.125" style="0" customWidth="1"/>
    <col min="2" max="2" width="17.875" style="0" customWidth="1"/>
    <col min="3" max="3" width="19.50390625" style="0" customWidth="1"/>
    <col min="4" max="4" width="33.875" style="0" customWidth="1"/>
  </cols>
  <sheetData>
    <row r="1" spans="1:4" ht="88.5" customHeight="1">
      <c r="A1" s="12" t="s">
        <v>21</v>
      </c>
      <c r="B1" s="12"/>
      <c r="C1" s="12"/>
      <c r="D1" s="12"/>
    </row>
    <row r="2" spans="1:4" s="11" customFormat="1" ht="30" customHeight="1">
      <c r="A2" s="13" t="s">
        <v>2</v>
      </c>
      <c r="B2" s="14" t="s">
        <v>3</v>
      </c>
      <c r="C2" s="14" t="s">
        <v>1</v>
      </c>
      <c r="D2" s="14" t="s">
        <v>22</v>
      </c>
    </row>
    <row r="3" spans="1:4" s="11" customFormat="1" ht="30" customHeight="1">
      <c r="A3" s="15" t="s">
        <v>10</v>
      </c>
      <c r="B3" s="16" t="s">
        <v>11</v>
      </c>
      <c r="C3" s="17">
        <v>1322261010</v>
      </c>
      <c r="D3" s="18">
        <v>1</v>
      </c>
    </row>
    <row r="4" spans="1:4" s="11" customFormat="1" ht="30" customHeight="1">
      <c r="A4" s="15" t="s">
        <v>12</v>
      </c>
      <c r="B4" s="19" t="s">
        <v>13</v>
      </c>
      <c r="C4" s="20">
        <v>1323263016</v>
      </c>
      <c r="D4" s="18">
        <v>1</v>
      </c>
    </row>
    <row r="5" spans="1:4" s="11" customFormat="1" ht="30" customHeight="1">
      <c r="A5" s="15" t="s">
        <v>14</v>
      </c>
      <c r="B5" s="19" t="s">
        <v>15</v>
      </c>
      <c r="C5" s="17">
        <v>1324264019</v>
      </c>
      <c r="D5" s="18">
        <v>1</v>
      </c>
    </row>
    <row r="6" spans="1:4" s="11" customFormat="1" ht="30" customHeight="1">
      <c r="A6" s="19" t="s">
        <v>16</v>
      </c>
      <c r="B6" s="19" t="s">
        <v>17</v>
      </c>
      <c r="C6" s="17">
        <v>1325266002</v>
      </c>
      <c r="D6" s="18">
        <v>1</v>
      </c>
    </row>
    <row r="7" spans="1:4" s="11" customFormat="1" ht="30" customHeight="1">
      <c r="A7" s="21" t="s">
        <v>19</v>
      </c>
      <c r="B7" s="22" t="s">
        <v>20</v>
      </c>
      <c r="C7" s="23">
        <v>1326266024</v>
      </c>
      <c r="D7" s="24">
        <v>1</v>
      </c>
    </row>
    <row r="8" spans="1:4" ht="30" customHeight="1">
      <c r="A8" s="25" t="s">
        <v>23</v>
      </c>
      <c r="B8" s="25"/>
      <c r="C8" s="25"/>
      <c r="D8" s="25"/>
    </row>
    <row r="9" ht="24.75" customHeight="1"/>
    <row r="10" ht="24.75" customHeight="1"/>
    <row r="11" ht="39.75" customHeight="1"/>
  </sheetData>
  <sheetProtection/>
  <mergeCells count="2">
    <mergeCell ref="A1:D1"/>
    <mergeCell ref="A8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24</v>
      </c>
    </row>
    <row r="2" ht="13.5">
      <c r="A2" s="2" t="s">
        <v>25</v>
      </c>
    </row>
    <row r="3" spans="1:3" ht="13.5">
      <c r="A3" s="3" t="s">
        <v>26</v>
      </c>
      <c r="C3" s="4" t="s">
        <v>27</v>
      </c>
    </row>
    <row r="4" ht="12.75">
      <c r="A4" s="3">
        <v>3</v>
      </c>
    </row>
    <row r="6" ht="13.5"/>
    <row r="7" ht="12.75">
      <c r="A7" s="5" t="s">
        <v>28</v>
      </c>
    </row>
    <row r="8" ht="12.75">
      <c r="A8" s="6" t="s">
        <v>29</v>
      </c>
    </row>
    <row r="9" ht="12.75">
      <c r="A9" s="7" t="s">
        <v>30</v>
      </c>
    </row>
    <row r="10" ht="12.75">
      <c r="A10" s="6" t="s">
        <v>31</v>
      </c>
    </row>
    <row r="11" ht="13.5">
      <c r="A11" s="8" t="s">
        <v>32</v>
      </c>
    </row>
    <row r="13" ht="13.5"/>
    <row r="14" ht="13.5">
      <c r="A14" s="4" t="s">
        <v>33</v>
      </c>
    </row>
    <row r="16" ht="13.5"/>
    <row r="17" ht="13.5">
      <c r="C17" s="4" t="s">
        <v>34</v>
      </c>
    </row>
    <row r="20" ht="12.75">
      <c r="A20" s="9" t="s">
        <v>35</v>
      </c>
    </row>
    <row r="26" ht="13.5">
      <c r="C26" s="10" t="s">
        <v>36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cp:lastPrinted>2019-07-15T09:17:49Z</cp:lastPrinted>
  <dcterms:created xsi:type="dcterms:W3CDTF">2011-12-15T04:52:16Z</dcterms:created>
  <dcterms:modified xsi:type="dcterms:W3CDTF">2023-11-07T07:43:45Z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3C2764021EB543DB991F1CE5CA882BBD</vt:lpwstr>
  </property>
</Properties>
</file>