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2026\招聘\公示备案\公示\"/>
    </mc:Choice>
  </mc:AlternateContent>
  <bookViews>
    <workbookView windowWidth="24000" windowHeight="9675"/>
  </bookViews>
  <sheets>
    <sheet name="州统一公开" sheetId="2" r:id="rId1"/>
    <sheet name="专项招聘" sheetId="3" r:id="rId2"/>
  </sheets>
  <definedNames>
    <definedName name="_xlnm._FilterDatabase" localSheetId="0" hidden="1">州统一公开!$A$1:$M$12</definedName>
    <definedName name="_xlnm._FilterDatabase" localSheetId="1" hidden="1">专项招聘!$A$1:$T$9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<sst xmlns="http://schemas.openxmlformats.org/spreadsheetml/2006/main" count="212" uniqueCount="114">
  <si>
    <t>恩施市事业单位统一公开招聘工作人员拟聘人员名单（第六批）</t>
  </si>
  <si>
    <t>序号</t>
  </si>
  <si>
    <t>主管部门</t>
  </si>
  <si>
    <t>招聘单位</t>
  </si>
  <si>
    <t>招聘岗位</t>
  </si>
  <si>
    <t>岗位代码</t>
  </si>
  <si>
    <t>拟聘人</t>
  </si>
  <si>
    <t>性别</t>
  </si>
  <si>
    <t>出生年月</t>
  </si>
  <si>
    <t>学历</t>
  </si>
  <si>
    <t>学位</t>
  </si>
  <si>
    <t>毕业时间</t>
  </si>
  <si>
    <t>毕业学校</t>
  </si>
  <si>
    <t>所学专业</t>
  </si>
  <si>
    <t>恩施市教育局</t>
  </si>
  <si>
    <t>恩施市特殊教育学校</t>
  </si>
  <si>
    <t>体育教师</t>
  </si>
  <si>
    <t>14228002001001001</t>
  </si>
  <si>
    <t>刘静</t>
  </si>
  <si>
    <t>女</t>
  </si>
  <si>
    <t>大学</t>
  </si>
  <si>
    <t>文学学士</t>
  </si>
  <si>
    <t>武汉体育学院</t>
  </si>
  <si>
    <t>体育教育</t>
  </si>
  <si>
    <t>恩施市中等职业技术学校</t>
  </si>
  <si>
    <t>数学教师</t>
  </si>
  <si>
    <t>14228002001002001</t>
  </si>
  <si>
    <t>杨晓妍</t>
  </si>
  <si>
    <t>理学学士</t>
  </si>
  <si>
    <t>武汉大学</t>
  </si>
  <si>
    <t>数学与应用数学</t>
  </si>
  <si>
    <t>盛琼辉</t>
  </si>
  <si>
    <t>湖北民族大学</t>
  </si>
  <si>
    <t>物理教师</t>
  </si>
  <si>
    <t>14228002001002002</t>
  </si>
  <si>
    <t>崔孝诚</t>
  </si>
  <si>
    <t>男</t>
  </si>
  <si>
    <t>广西大学</t>
  </si>
  <si>
    <t>物理学</t>
  </si>
  <si>
    <t>化学教师</t>
  </si>
  <si>
    <t>14228002001002003</t>
  </si>
  <si>
    <t>冉一先</t>
  </si>
  <si>
    <t>湖北民族学院</t>
  </si>
  <si>
    <t>化学</t>
  </si>
  <si>
    <t>电子商务教师</t>
  </si>
  <si>
    <t>14228002001002004</t>
  </si>
  <si>
    <t>胡馨月</t>
  </si>
  <si>
    <t>管理学学士</t>
  </si>
  <si>
    <t>武汉工程大学</t>
  </si>
  <si>
    <t>市场营销</t>
  </si>
  <si>
    <t>艺术教师</t>
  </si>
  <si>
    <t>14228002001002005</t>
  </si>
  <si>
    <t>代姝婷</t>
  </si>
  <si>
    <t>硕士研究生</t>
  </si>
  <si>
    <t>艺术学硕士</t>
  </si>
  <si>
    <t>上海大学</t>
  </si>
  <si>
    <t>电影</t>
  </si>
  <si>
    <t>计算机教师</t>
  </si>
  <si>
    <t>14228002001002006</t>
  </si>
  <si>
    <t>刘超逸</t>
  </si>
  <si>
    <t>工学学士</t>
  </si>
  <si>
    <t>大连民族大学</t>
  </si>
  <si>
    <t>网络工程</t>
  </si>
  <si>
    <t>杨鑫鑫</t>
  </si>
  <si>
    <t>计算机科学与技术</t>
  </si>
  <si>
    <t>恩施市第三高级中学</t>
  </si>
  <si>
    <t>14228002001003001</t>
  </si>
  <si>
    <t>唐青</t>
  </si>
  <si>
    <t>数字媒体技术</t>
  </si>
  <si>
    <t>恩施市事业单位专项公开招聘工作人员拟聘人员备案名册</t>
  </si>
  <si>
    <t>填报单位（盖章）：恩施市教育局                                                                                  填报时间：    年   月   日</t>
  </si>
  <si>
    <t>居民身份证号码</t>
  </si>
  <si>
    <t>籍贯</t>
  </si>
  <si>
    <t>民族</t>
  </si>
  <si>
    <t>综合成绩</t>
  </si>
  <si>
    <t>体检情况</t>
  </si>
  <si>
    <t>考核情况</t>
  </si>
  <si>
    <t>备注</t>
  </si>
  <si>
    <t>语文教师</t>
  </si>
  <si>
    <t>G2026006</t>
  </si>
  <si>
    <t>朱蓝姝</t>
  </si>
  <si>
    <t>422801200412211223</t>
  </si>
  <si>
    <t>湖北恩施</t>
  </si>
  <si>
    <t>壮族</t>
  </si>
  <si>
    <t>西南大学</t>
  </si>
  <si>
    <t>汉语言文学</t>
  </si>
  <si>
    <t>合格</t>
  </si>
  <si>
    <t>G2026007</t>
  </si>
  <si>
    <t>秦莺瑞</t>
  </si>
  <si>
    <t>422826200408304723</t>
  </si>
  <si>
    <t>湖北咸丰</t>
  </si>
  <si>
    <t>土家族</t>
  </si>
  <si>
    <t>英语教师</t>
  </si>
  <si>
    <t>G2026008</t>
  </si>
  <si>
    <t>姚雅菲</t>
  </si>
  <si>
    <t>42282720030916002X</t>
  </si>
  <si>
    <t>湖北来凤</t>
  </si>
  <si>
    <t>苗族</t>
  </si>
  <si>
    <t>华东师范大学</t>
  </si>
  <si>
    <t>英语</t>
  </si>
  <si>
    <t>G2026009</t>
  </si>
  <si>
    <t>向宇璐</t>
  </si>
  <si>
    <t>422823200409292585</t>
  </si>
  <si>
    <t>湖北巴东</t>
  </si>
  <si>
    <t>北京师范大学</t>
  </si>
  <si>
    <t>地理教师</t>
  </si>
  <si>
    <t>GE2026009</t>
  </si>
  <si>
    <t>王倩倩</t>
  </si>
  <si>
    <t>422802199809096826</t>
  </si>
  <si>
    <t>湖北利川</t>
  </si>
  <si>
    <t>教育硕士</t>
  </si>
  <si>
    <t>湖北大学</t>
  </si>
  <si>
    <t>学科教学（地理）</t>
  </si>
  <si>
    <r>
      <rPr>
        <b/>
        <sz val="12"/>
        <color theme="1"/>
        <rFont val="宋体"/>
        <charset val="134"/>
        <scheme val="minor"/>
      </rPr>
      <t>填表说明：</t>
    </r>
    <r>
      <rPr>
        <sz val="12"/>
        <color theme="1"/>
        <rFont val="宋体"/>
        <charset val="134"/>
        <scheme val="minor"/>
      </rPr>
      <t>1.招聘单位、岗位信息要与招聘计划表一致；2.时间格式为“XXXX年XX月”。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</si>
</sst>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  <numFmt numFmtId="177" formatCode="0.0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6" fillId="0" borderId="0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workbookViewId="0">
      <pane ySplit="2" topLeftCell="A4" activePane="bottomLeft" state="frozen"/>
      <selection/>
      <selection pane="bottomLeft" activeCell="A1" sqref="A1:M1"/>
    </sheetView>
  </sheetViews>
  <sheetFormatPr defaultColWidth="9" defaultRowHeight="14.25"/>
  <cols>
    <col min="1" max="1" width="4.75" style="1" customWidth="1"/>
    <col min="2" max="2" width="14.25" style="1" customWidth="1"/>
    <col min="3" max="3" width="16.2916666666667" style="1" customWidth="1"/>
    <col min="4" max="4" width="9" style="1"/>
    <col min="5" max="5" width="12" style="1" customWidth="1"/>
    <col min="6" max="6" width="9" style="1"/>
    <col min="7" max="7" width="5" style="1" customWidth="1"/>
    <col min="8" max="8" width="11.3833333333333" style="1" customWidth="1"/>
    <col min="9" max="9" width="9" style="1"/>
    <col min="10" max="10" width="12.625" style="1" customWidth="1"/>
    <col min="11" max="11" width="11.8916666666667" style="1"/>
    <col min="12" max="12" width="10.375" style="1" customWidth="1"/>
    <col min="13" max="13" width="12.3833333333333" style="1" customWidth="1"/>
    <col min="14" max="16384" width="9" style="1"/>
  </cols>
  <sheetData>
    <row r="1" s="1" customFormat="1" ht="47" customHeight="1" spans="1:14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5"/>
      <c r="L1" s="3"/>
      <c r="M1" s="3"/>
    </row>
    <row r="2" s="1" customFormat="1" ht="57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7" t="s">
        <v>9</v>
      </c>
      <c r="J2" s="8" t="s">
        <v>10</v>
      </c>
      <c r="K2" s="7" t="s">
        <v>11</v>
      </c>
      <c r="L2" s="7" t="s">
        <v>12</v>
      </c>
      <c r="M2" s="7" t="s">
        <v>13</v>
      </c>
    </row>
    <row r="3" s="1" customFormat="1" ht="30" customHeight="1" spans="1:14">
      <c r="A3" s="10">
        <v>1</v>
      </c>
      <c r="B3" s="10" t="s">
        <v>14</v>
      </c>
      <c r="C3" s="10" t="s">
        <v>15</v>
      </c>
      <c r="D3" s="10" t="s">
        <v>16</v>
      </c>
      <c r="E3" s="28" t="s">
        <v>17</v>
      </c>
      <c r="F3" s="11" t="s">
        <v>18</v>
      </c>
      <c r="G3" s="10" t="s">
        <v>19</v>
      </c>
      <c r="H3" s="12">
        <v>37204</v>
      </c>
      <c r="I3" s="10" t="s">
        <v>20</v>
      </c>
      <c r="J3" s="11" t="s">
        <v>21</v>
      </c>
      <c r="K3" s="12">
        <v>45473</v>
      </c>
      <c r="L3" s="10" t="s">
        <v>22</v>
      </c>
      <c r="M3" s="10" t="s">
        <v>23</v>
      </c>
      <c r="N3" s="15"/>
    </row>
    <row r="4" s="1" customFormat="1" ht="30" customHeight="1" spans="1:14">
      <c r="A4" s="10">
        <v>2</v>
      </c>
      <c r="B4" s="11" t="s">
        <v>14</v>
      </c>
      <c r="C4" s="11" t="s">
        <v>24</v>
      </c>
      <c r="D4" s="16" t="s">
        <v>25</v>
      </c>
      <c r="E4" s="29" t="s">
        <v>26</v>
      </c>
      <c r="F4" s="16" t="s">
        <v>27</v>
      </c>
      <c r="G4" s="16" t="s">
        <v>19</v>
      </c>
      <c r="H4" s="12">
        <v>37226</v>
      </c>
      <c r="I4" s="16" t="s">
        <v>20</v>
      </c>
      <c r="J4" s="16" t="s">
        <v>28</v>
      </c>
      <c r="K4" s="12">
        <v>45444</v>
      </c>
      <c r="L4" s="16" t="s">
        <v>29</v>
      </c>
      <c r="M4" s="16" t="s">
        <v>30</v>
      </c>
      <c r="N4" s="15"/>
    </row>
    <row r="5" s="1" customFormat="1" ht="30" customHeight="1" spans="1:14">
      <c r="A5" s="10">
        <v>3</v>
      </c>
      <c r="B5" s="11" t="s">
        <v>14</v>
      </c>
      <c r="C5" s="11" t="s">
        <v>24</v>
      </c>
      <c r="D5" s="11" t="s">
        <v>25</v>
      </c>
      <c r="E5" s="30" t="s">
        <v>26</v>
      </c>
      <c r="F5" s="11" t="s">
        <v>31</v>
      </c>
      <c r="G5" s="11" t="s">
        <v>19</v>
      </c>
      <c r="H5" s="12">
        <v>37143</v>
      </c>
      <c r="I5" s="11" t="s">
        <v>20</v>
      </c>
      <c r="J5" s="11" t="s">
        <v>28</v>
      </c>
      <c r="K5" s="12">
        <v>45816</v>
      </c>
      <c r="L5" s="11" t="s">
        <v>32</v>
      </c>
      <c r="M5" s="11" t="s">
        <v>30</v>
      </c>
      <c r="N5" s="15"/>
    </row>
    <row r="6" s="1" customFormat="1" ht="30" customHeight="1" spans="1:14">
      <c r="A6" s="10">
        <v>4</v>
      </c>
      <c r="B6" s="11" t="s">
        <v>14</v>
      </c>
      <c r="C6" s="11" t="s">
        <v>24</v>
      </c>
      <c r="D6" s="11" t="s">
        <v>33</v>
      </c>
      <c r="E6" s="30" t="s">
        <v>34</v>
      </c>
      <c r="F6" s="11" t="s">
        <v>35</v>
      </c>
      <c r="G6" s="11" t="s">
        <v>36</v>
      </c>
      <c r="H6" s="12">
        <v>34578</v>
      </c>
      <c r="I6" s="11" t="s">
        <v>20</v>
      </c>
      <c r="J6" s="11" t="s">
        <v>28</v>
      </c>
      <c r="K6" s="12">
        <v>42887</v>
      </c>
      <c r="L6" s="11" t="s">
        <v>37</v>
      </c>
      <c r="M6" s="11" t="s">
        <v>38</v>
      </c>
      <c r="N6" s="15"/>
    </row>
    <row r="7" s="1" customFormat="1" ht="30" customHeight="1" spans="1:14">
      <c r="A7" s="10">
        <v>5</v>
      </c>
      <c r="B7" s="11" t="s">
        <v>14</v>
      </c>
      <c r="C7" s="11" t="s">
        <v>24</v>
      </c>
      <c r="D7" s="11" t="s">
        <v>39</v>
      </c>
      <c r="E7" s="31" t="s">
        <v>40</v>
      </c>
      <c r="F7" s="11" t="s">
        <v>41</v>
      </c>
      <c r="G7" s="11" t="s">
        <v>19</v>
      </c>
      <c r="H7" s="12">
        <v>34202</v>
      </c>
      <c r="I7" s="11" t="s">
        <v>20</v>
      </c>
      <c r="J7" s="11" t="s">
        <v>28</v>
      </c>
      <c r="K7" s="12">
        <v>42163</v>
      </c>
      <c r="L7" s="11" t="s">
        <v>42</v>
      </c>
      <c r="M7" s="11" t="s">
        <v>43</v>
      </c>
      <c r="N7" s="15"/>
    </row>
    <row r="8" s="1" customFormat="1" ht="30" customHeight="1" spans="1:14">
      <c r="A8" s="10">
        <v>6</v>
      </c>
      <c r="B8" s="11" t="s">
        <v>14</v>
      </c>
      <c r="C8" s="11" t="s">
        <v>24</v>
      </c>
      <c r="D8" s="11" t="s">
        <v>44</v>
      </c>
      <c r="E8" s="30" t="s">
        <v>45</v>
      </c>
      <c r="F8" s="11" t="s">
        <v>46</v>
      </c>
      <c r="G8" s="11" t="s">
        <v>19</v>
      </c>
      <c r="H8" s="12">
        <v>35113</v>
      </c>
      <c r="I8" s="11" t="s">
        <v>20</v>
      </c>
      <c r="J8" s="11" t="s">
        <v>47</v>
      </c>
      <c r="K8" s="12">
        <v>43281</v>
      </c>
      <c r="L8" s="11" t="s">
        <v>48</v>
      </c>
      <c r="M8" s="11" t="s">
        <v>49</v>
      </c>
      <c r="N8" s="15"/>
    </row>
    <row r="9" s="1" customFormat="1" ht="30" customHeight="1" spans="1:14">
      <c r="A9" s="10">
        <v>7</v>
      </c>
      <c r="B9" s="11" t="s">
        <v>14</v>
      </c>
      <c r="C9" s="11" t="s">
        <v>24</v>
      </c>
      <c r="D9" s="11" t="s">
        <v>50</v>
      </c>
      <c r="E9" s="30" t="s">
        <v>51</v>
      </c>
      <c r="F9" s="11" t="s">
        <v>52</v>
      </c>
      <c r="G9" s="11" t="s">
        <v>19</v>
      </c>
      <c r="H9" s="12">
        <v>36597</v>
      </c>
      <c r="I9" s="11" t="s">
        <v>53</v>
      </c>
      <c r="J9" s="11" t="s">
        <v>54</v>
      </c>
      <c r="K9" s="12">
        <v>45816</v>
      </c>
      <c r="L9" s="11" t="s">
        <v>55</v>
      </c>
      <c r="M9" s="11" t="s">
        <v>56</v>
      </c>
      <c r="N9" s="15"/>
    </row>
    <row r="10" s="1" customFormat="1" ht="30" customHeight="1" spans="1:14">
      <c r="A10" s="10">
        <v>8</v>
      </c>
      <c r="B10" s="11" t="s">
        <v>14</v>
      </c>
      <c r="C10" s="11" t="s">
        <v>24</v>
      </c>
      <c r="D10" s="11" t="s">
        <v>57</v>
      </c>
      <c r="E10" s="27" t="s">
        <v>58</v>
      </c>
      <c r="F10" s="11" t="s">
        <v>59</v>
      </c>
      <c r="G10" s="11" t="s">
        <v>36</v>
      </c>
      <c r="H10" s="12">
        <v>35914</v>
      </c>
      <c r="I10" s="11" t="s">
        <v>20</v>
      </c>
      <c r="J10" s="11" t="s">
        <v>60</v>
      </c>
      <c r="K10" s="12">
        <v>43990</v>
      </c>
      <c r="L10" s="11" t="s">
        <v>61</v>
      </c>
      <c r="M10" s="11" t="s">
        <v>62</v>
      </c>
      <c r="N10" s="15"/>
    </row>
    <row r="11" s="1" customFormat="1" ht="30" customHeight="1" spans="1:14">
      <c r="A11" s="10">
        <v>9</v>
      </c>
      <c r="B11" s="11" t="s">
        <v>14</v>
      </c>
      <c r="C11" s="11" t="s">
        <v>24</v>
      </c>
      <c r="D11" s="10" t="s">
        <v>57</v>
      </c>
      <c r="E11" s="28" t="s">
        <v>58</v>
      </c>
      <c r="F11" s="11" t="s">
        <v>63</v>
      </c>
      <c r="G11" s="10" t="s">
        <v>36</v>
      </c>
      <c r="H11" s="12">
        <v>36100</v>
      </c>
      <c r="I11" s="10" t="s">
        <v>20</v>
      </c>
      <c r="J11" s="11" t="s">
        <v>60</v>
      </c>
      <c r="K11" s="12">
        <v>44713</v>
      </c>
      <c r="L11" s="10" t="s">
        <v>32</v>
      </c>
      <c r="M11" s="10" t="s">
        <v>64</v>
      </c>
      <c r="N11" s="15"/>
    </row>
    <row r="12" s="1" customFormat="1" ht="30" customHeight="1" spans="1:14">
      <c r="A12" s="10">
        <v>10</v>
      </c>
      <c r="B12" s="11" t="s">
        <v>14</v>
      </c>
      <c r="C12" s="11" t="s">
        <v>65</v>
      </c>
      <c r="D12" s="11" t="s">
        <v>57</v>
      </c>
      <c r="E12" s="30" t="s">
        <v>66</v>
      </c>
      <c r="F12" s="11" t="s">
        <v>67</v>
      </c>
      <c r="G12" s="11" t="s">
        <v>19</v>
      </c>
      <c r="H12" s="12">
        <v>34335</v>
      </c>
      <c r="I12" s="11" t="s">
        <v>20</v>
      </c>
      <c r="J12" s="11" t="s">
        <v>60</v>
      </c>
      <c r="K12" s="12">
        <v>42894</v>
      </c>
      <c r="L12" s="11" t="s">
        <v>42</v>
      </c>
      <c r="M12" s="11" t="s">
        <v>68</v>
      </c>
      <c r="N12" s="15"/>
    </row>
  </sheetData>
  <autoFilter xmlns:etc="http://www.wps.cn/officeDocument/2017/etCustomData" ref="A1:M12" etc:filterBottomFollowUsedRange="0">
    <extLst/>
  </autoFilter>
  <mergeCells count="1">
    <mergeCell ref="A1:M1"/>
  </mergeCells>
  <pageMargins left="0.550694444444444" right="0" top="1" bottom="1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pane ySplit="3" topLeftCell="A4" activePane="bottomLeft" state="frozen"/>
      <selection/>
      <selection pane="bottomLeft" activeCell="U6" sqref="U6"/>
    </sheetView>
  </sheetViews>
  <sheetFormatPr defaultColWidth="9" defaultRowHeight="14.25"/>
  <cols>
    <col min="1" max="1" width="4.75" style="1" customWidth="1"/>
    <col min="2" max="2" width="9" style="1"/>
    <col min="3" max="3" width="14.875" style="1" customWidth="1"/>
    <col min="4" max="4" width="9.75" style="1" customWidth="1"/>
    <col min="5" max="5" width="10.75" style="1" customWidth="1"/>
    <col min="6" max="6" width="9" style="1"/>
    <col min="7" max="7" width="15.5" style="1" customWidth="1"/>
    <col min="8" max="8" width="5.625" style="1" customWidth="1"/>
    <col min="9" max="9" width="12.125" style="1" customWidth="1"/>
    <col min="10" max="10" width="10" style="1" customWidth="1"/>
    <col min="11" max="11" width="9" style="1"/>
    <col min="12" max="12" width="11.75" style="1" customWidth="1"/>
    <col min="13" max="13" width="10.625" style="1" customWidth="1"/>
    <col min="14" max="14" width="11.8916666666667" style="1"/>
    <col min="15" max="15" width="15.25" style="1" customWidth="1"/>
    <col min="16" max="16" width="12.3833333333333" style="1" customWidth="1"/>
    <col min="17" max="17" width="9.44166666666667" style="1"/>
    <col min="18" max="18" width="5.625" style="1" customWidth="1"/>
    <col min="19" max="19" width="6" style="1" customWidth="1"/>
    <col min="20" max="20" width="13.25" style="2" customWidth="1"/>
    <col min="21" max="16384" width="9" style="1"/>
  </cols>
  <sheetData>
    <row r="1" s="1" customFormat="1" ht="47" customHeight="1" spans="1:21">
      <c r="A1" s="3" t="s">
        <v>69</v>
      </c>
      <c r="B1" s="3"/>
      <c r="C1" s="3"/>
      <c r="D1" s="3"/>
      <c r="E1" s="3"/>
      <c r="F1" s="3"/>
      <c r="G1" s="3"/>
      <c r="H1" s="3"/>
      <c r="I1" s="4"/>
      <c r="J1" s="3"/>
      <c r="K1" s="3"/>
      <c r="L1" s="4"/>
      <c r="M1" s="4"/>
      <c r="N1" s="5"/>
      <c r="O1" s="3"/>
      <c r="P1" s="3"/>
      <c r="Q1" s="3"/>
      <c r="R1" s="3"/>
      <c r="S1" s="3"/>
      <c r="T1" s="5"/>
    </row>
    <row r="2" s="1" customFormat="1" ht="42" customHeight="1" spans="1:21">
      <c r="A2" s="6" t="s">
        <v>70</v>
      </c>
      <c r="T2" s="2"/>
    </row>
    <row r="3" s="1" customFormat="1" ht="57" customHeight="1" spans="1:2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7" t="s">
        <v>71</v>
      </c>
      <c r="H3" s="7" t="s">
        <v>7</v>
      </c>
      <c r="I3" s="8" t="s">
        <v>8</v>
      </c>
      <c r="J3" s="7" t="s">
        <v>72</v>
      </c>
      <c r="K3" s="7" t="s">
        <v>73</v>
      </c>
      <c r="L3" s="7" t="s">
        <v>9</v>
      </c>
      <c r="M3" s="8" t="s">
        <v>10</v>
      </c>
      <c r="N3" s="7" t="s">
        <v>11</v>
      </c>
      <c r="O3" s="7" t="s">
        <v>12</v>
      </c>
      <c r="P3" s="7" t="s">
        <v>13</v>
      </c>
      <c r="Q3" s="7" t="s">
        <v>74</v>
      </c>
      <c r="R3" s="7" t="s">
        <v>75</v>
      </c>
      <c r="S3" s="7" t="s">
        <v>76</v>
      </c>
      <c r="T3" s="9" t="s">
        <v>77</v>
      </c>
    </row>
    <row r="4" s="1" customFormat="1" ht="30" customHeight="1" spans="1:21">
      <c r="A4" s="10">
        <v>1</v>
      </c>
      <c r="B4" s="10" t="s">
        <v>14</v>
      </c>
      <c r="C4" s="10" t="s">
        <v>65</v>
      </c>
      <c r="D4" s="10" t="s">
        <v>78</v>
      </c>
      <c r="E4" s="10" t="s">
        <v>79</v>
      </c>
      <c r="F4" s="11" t="s">
        <v>80</v>
      </c>
      <c r="G4" s="28" t="s">
        <v>81</v>
      </c>
      <c r="H4" s="10" t="s">
        <v>19</v>
      </c>
      <c r="I4" s="12">
        <v>38322</v>
      </c>
      <c r="J4" s="10" t="s">
        <v>82</v>
      </c>
      <c r="K4" s="10" t="s">
        <v>83</v>
      </c>
      <c r="L4" s="10" t="s">
        <v>20</v>
      </c>
      <c r="M4" s="11" t="s">
        <v>21</v>
      </c>
      <c r="N4" s="12">
        <v>46182</v>
      </c>
      <c r="O4" s="10" t="s">
        <v>84</v>
      </c>
      <c r="P4" s="10" t="s">
        <v>85</v>
      </c>
      <c r="Q4" s="13">
        <v>85.82</v>
      </c>
      <c r="R4" s="14" t="s">
        <v>86</v>
      </c>
      <c r="S4" s="14" t="s">
        <v>86</v>
      </c>
      <c r="T4" s="14">
        <v>13264932851</v>
      </c>
      <c r="U4" s="15" t="str">
        <f>IF(LEN(G4)=0,"空",IF(LEN(G4)=15,"老号",IF(LEN(G4)&lt;&gt;18,"位数不对",IF(CHOOSE(MOD(SUM(MID(G4,1,1)*7+MID(G4,2,1)*9+MID(G4,3,1)*10+MID(G4,4,1)*5+MID(G4,5,1)*8+MID(G4,6,1)*4+MID(G4,7,1)*2+MID(G4,8,1)*1+MID(G4,9,1)*6+MID(G4,10,1)*3+MID(G4,11,1)*7+MID(G4,12,1)*9+MID(G4,13,1)*10+MID(G4,14,1)*5+MID(G4,15,1)*8+MID(G4,16,1)*4+MID(G4,17,1)*2),11)+1,1,0,"X",9,8,7,6,5,4,3,2)=IF(ISNUMBER(RIGHT(G4,1)*1),RIGHT(G4,1)*1,"X"),"正确","号码错误"))))</f>
        <v>正确</v>
      </c>
    </row>
    <row r="5" s="1" customFormat="1" ht="30" customHeight="1" spans="1:21">
      <c r="A5" s="10">
        <v>2</v>
      </c>
      <c r="B5" s="11" t="s">
        <v>14</v>
      </c>
      <c r="C5" s="11" t="s">
        <v>65</v>
      </c>
      <c r="D5" s="16" t="s">
        <v>25</v>
      </c>
      <c r="E5" s="16" t="s">
        <v>87</v>
      </c>
      <c r="F5" s="16" t="s">
        <v>88</v>
      </c>
      <c r="G5" s="29" t="s">
        <v>89</v>
      </c>
      <c r="H5" s="16" t="s">
        <v>19</v>
      </c>
      <c r="I5" s="12">
        <v>38200</v>
      </c>
      <c r="J5" s="16" t="s">
        <v>90</v>
      </c>
      <c r="K5" s="16" t="s">
        <v>91</v>
      </c>
      <c r="L5" s="16" t="s">
        <v>20</v>
      </c>
      <c r="M5" s="16" t="s">
        <v>28</v>
      </c>
      <c r="N5" s="12">
        <v>46182</v>
      </c>
      <c r="O5" s="16" t="s">
        <v>84</v>
      </c>
      <c r="P5" s="16" t="s">
        <v>30</v>
      </c>
      <c r="Q5" s="17">
        <v>84.7</v>
      </c>
      <c r="R5" s="18" t="s">
        <v>86</v>
      </c>
      <c r="S5" s="18" t="s">
        <v>86</v>
      </c>
      <c r="T5" s="19">
        <v>17265659658</v>
      </c>
      <c r="U5" s="15" t="str">
        <f>IF(LEN(G5)=0,"空",IF(LEN(G5)=15,"老号",IF(LEN(G5)&lt;&gt;18,"位数不对",IF(CHOOSE(MOD(SUM(MID(G5,1,1)*7+MID(G5,2,1)*9+MID(G5,3,1)*10+MID(G5,4,1)*5+MID(G5,5,1)*8+MID(G5,6,1)*4+MID(G5,7,1)*2+MID(G5,8,1)*1+MID(G5,9,1)*6+MID(G5,10,1)*3+MID(G5,11,1)*7+MID(G5,12,1)*9+MID(G5,13,1)*10+MID(G5,14,1)*5+MID(G5,15,1)*8+MID(G5,16,1)*4+MID(G5,17,1)*2),11)+1,1,0,"X",9,8,7,6,5,4,3,2)=IF(ISNUMBER(RIGHT(G5,1)*1),RIGHT(G5,1)*1,"X"),"正确","号码错误"))))</f>
        <v>正确</v>
      </c>
    </row>
    <row r="6" s="1" customFormat="1" ht="30" customHeight="1" spans="1:21">
      <c r="A6" s="10">
        <v>3</v>
      </c>
      <c r="B6" s="11" t="s">
        <v>14</v>
      </c>
      <c r="C6" s="11" t="s">
        <v>65</v>
      </c>
      <c r="D6" s="11" t="s">
        <v>92</v>
      </c>
      <c r="E6" s="11" t="s">
        <v>93</v>
      </c>
      <c r="F6" s="11" t="s">
        <v>94</v>
      </c>
      <c r="G6" s="11" t="s">
        <v>95</v>
      </c>
      <c r="H6" s="11" t="s">
        <v>19</v>
      </c>
      <c r="I6" s="12">
        <v>37865</v>
      </c>
      <c r="J6" s="11" t="s">
        <v>96</v>
      </c>
      <c r="K6" s="11" t="s">
        <v>97</v>
      </c>
      <c r="L6" s="11" t="s">
        <v>20</v>
      </c>
      <c r="M6" s="11" t="s">
        <v>21</v>
      </c>
      <c r="N6" s="12">
        <v>45817</v>
      </c>
      <c r="O6" s="11" t="s">
        <v>98</v>
      </c>
      <c r="P6" s="11" t="s">
        <v>99</v>
      </c>
      <c r="Q6" s="20">
        <v>87.82</v>
      </c>
      <c r="R6" s="21" t="s">
        <v>86</v>
      </c>
      <c r="S6" s="21" t="s">
        <v>86</v>
      </c>
      <c r="T6" s="22">
        <v>13477936486</v>
      </c>
      <c r="U6" s="15" t="str">
        <f>IF(LEN(G6)=0,"空",IF(LEN(G6)=15,"老号",IF(LEN(G6)&lt;&gt;18,"位数不对",IF(CHOOSE(MOD(SUM(MID(G6,1,1)*7+MID(G6,2,1)*9+MID(G6,3,1)*10+MID(G6,4,1)*5+MID(G6,5,1)*8+MID(G6,6,1)*4+MID(G6,7,1)*2+MID(G6,8,1)*1+MID(G6,9,1)*6+MID(G6,10,1)*3+MID(G6,11,1)*7+MID(G6,12,1)*9+MID(G6,13,1)*10+MID(G6,14,1)*5+MID(G6,15,1)*8+MID(G6,16,1)*4+MID(G6,17,1)*2),11)+1,1,0,"X",9,8,7,6,5,4,3,2)=IF(ISNUMBER(RIGHT(G6,1)*1),RIGHT(G6,1)*1,"X"),"正确","号码错误"))))</f>
        <v>正确</v>
      </c>
    </row>
    <row r="7" s="1" customFormat="1" ht="30" customHeight="1" spans="1:21">
      <c r="A7" s="10">
        <v>4</v>
      </c>
      <c r="B7" s="11" t="s">
        <v>14</v>
      </c>
      <c r="C7" s="11" t="s">
        <v>65</v>
      </c>
      <c r="D7" s="11" t="s">
        <v>39</v>
      </c>
      <c r="E7" s="11" t="s">
        <v>100</v>
      </c>
      <c r="F7" s="11" t="s">
        <v>101</v>
      </c>
      <c r="G7" s="30" t="s">
        <v>102</v>
      </c>
      <c r="H7" s="11" t="s">
        <v>19</v>
      </c>
      <c r="I7" s="12">
        <v>38231</v>
      </c>
      <c r="J7" s="11" t="s">
        <v>103</v>
      </c>
      <c r="K7" s="11" t="s">
        <v>91</v>
      </c>
      <c r="L7" s="11" t="s">
        <v>20</v>
      </c>
      <c r="M7" s="11" t="s">
        <v>28</v>
      </c>
      <c r="N7" s="12">
        <v>46182</v>
      </c>
      <c r="O7" s="11" t="s">
        <v>104</v>
      </c>
      <c r="P7" s="11" t="s">
        <v>43</v>
      </c>
      <c r="Q7" s="20">
        <v>86.5</v>
      </c>
      <c r="R7" s="21" t="s">
        <v>86</v>
      </c>
      <c r="S7" s="21" t="s">
        <v>86</v>
      </c>
      <c r="T7" s="22">
        <v>13971873723</v>
      </c>
      <c r="U7" s="15" t="str">
        <f>IF(LEN(G7)=0,"空",IF(LEN(G7)=15,"老号",IF(LEN(G7)&lt;&gt;18,"位数不对",IF(CHOOSE(MOD(SUM(MID(G7,1,1)*7+MID(G7,2,1)*9+MID(G7,3,1)*10+MID(G7,4,1)*5+MID(G7,5,1)*8+MID(G7,6,1)*4+MID(G7,7,1)*2+MID(G7,8,1)*1+MID(G7,9,1)*6+MID(G7,10,1)*3+MID(G7,11,1)*7+MID(G7,12,1)*9+MID(G7,13,1)*10+MID(G7,14,1)*5+MID(G7,15,1)*8+MID(G7,16,1)*4+MID(G7,17,1)*2),11)+1,1,0,"X",9,8,7,6,5,4,3,2)=IF(ISNUMBER(RIGHT(G7,1)*1),RIGHT(G7,1)*1,"X"),"正确","号码错误"))))</f>
        <v>正确</v>
      </c>
    </row>
    <row r="8" s="1" customFormat="1" ht="30" customHeight="1" spans="1:21">
      <c r="A8" s="10">
        <v>5</v>
      </c>
      <c r="B8" s="11" t="s">
        <v>14</v>
      </c>
      <c r="C8" s="11" t="s">
        <v>24</v>
      </c>
      <c r="D8" s="11" t="s">
        <v>105</v>
      </c>
      <c r="E8" s="23" t="s">
        <v>106</v>
      </c>
      <c r="F8" s="11" t="s">
        <v>107</v>
      </c>
      <c r="G8" s="30" t="s">
        <v>108</v>
      </c>
      <c r="H8" s="11" t="s">
        <v>19</v>
      </c>
      <c r="I8" s="12">
        <v>36039</v>
      </c>
      <c r="J8" s="11" t="s">
        <v>109</v>
      </c>
      <c r="K8" s="11" t="s">
        <v>91</v>
      </c>
      <c r="L8" s="11" t="s">
        <v>53</v>
      </c>
      <c r="M8" s="11" t="s">
        <v>110</v>
      </c>
      <c r="N8" s="12">
        <v>46174</v>
      </c>
      <c r="O8" s="11" t="s">
        <v>111</v>
      </c>
      <c r="P8" s="11" t="s">
        <v>112</v>
      </c>
      <c r="Q8" s="20">
        <v>85.4</v>
      </c>
      <c r="R8" s="21" t="s">
        <v>86</v>
      </c>
      <c r="S8" s="21" t="s">
        <v>86</v>
      </c>
      <c r="T8" s="21">
        <v>15342886367</v>
      </c>
      <c r="U8" s="15" t="str">
        <f>IF(LEN(G8)=0,"空",IF(LEN(G8)=15,"老号",IF(LEN(G8)&lt;&gt;18,"位数不对",IF(CHOOSE(MOD(SUM(MID(G8,1,1)*7+MID(G8,2,1)*9+MID(G8,3,1)*10+MID(G8,4,1)*5+MID(G8,5,1)*8+MID(G8,6,1)*4+MID(G8,7,1)*2+MID(G8,8,1)*1+MID(G8,9,1)*6+MID(G8,10,1)*3+MID(G8,11,1)*7+MID(G8,12,1)*9+MID(G8,13,1)*10+MID(G8,14,1)*5+MID(G8,15,1)*8+MID(G8,16,1)*4+MID(G8,17,1)*2),11)+1,1,0,"X",9,8,7,6,5,4,3,2)=IF(ISNUMBER(RIGHT(G8,1)*1),RIGHT(G8,1)*1,"X"),"正确","号码错误"))))</f>
        <v>正确</v>
      </c>
    </row>
    <row r="9" s="1" customFormat="1" ht="39" customHeight="1" spans="1:21">
      <c r="A9" s="24" t="s">
        <v>113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</row>
  </sheetData>
  <autoFilter xmlns:etc="http://www.wps.cn/officeDocument/2017/etCustomData" ref="A1:T9" etc:filterBottomFollowUsedRange="0">
    <extLst/>
  </autoFilter>
  <mergeCells count="2">
    <mergeCell ref="A1:T1"/>
    <mergeCell ref="A9:T9"/>
  </mergeCell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州统一公开</vt:lpstr>
      <vt:lpstr>专项招聘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雒夜</cp:lastModifiedBy>
  <dcterms:created xsi:type="dcterms:W3CDTF">2024-07-08T02:05:00Z</dcterms:created>
  <dcterms:modified xsi:type="dcterms:W3CDTF">2026-08-27T06:18:26Z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250843166E40405D8726D10AFEDCAC2D_13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