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5"/>
  </bookViews>
  <sheets>
    <sheet name="一" sheetId="1" r:id="rId1"/>
    <sheet name="二" sheetId="2" r:id="rId2"/>
    <sheet name="三" sheetId="3" r:id="rId3"/>
    <sheet name="四" sheetId="4" r:id="rId4"/>
    <sheet name="全部" sheetId="5" r:id="rId5"/>
    <sheet name="成绩排名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5">'成绩排名'!$1:$3</definedName>
    <definedName name="_xlnm._FilterDatabase" localSheetId="4" hidden="1">'全部'!$A$3:$L$51</definedName>
    <definedName name="_xlnm._FilterDatabase" localSheetId="5" hidden="1">'成绩排名'!$A$3:$K$52</definedName>
  </definedNames>
  <calcPr fullCalcOnLoad="1"/>
</workbook>
</file>

<file path=xl/sharedStrings.xml><?xml version="1.0" encoding="utf-8"?>
<sst xmlns="http://schemas.openxmlformats.org/spreadsheetml/2006/main" count="653" uniqueCount="140">
  <si>
    <t>南漳县2023年公开招聘高中（中职）紧缺学科教师
第一面试组面试成绩</t>
  </si>
  <si>
    <t>序号</t>
  </si>
  <si>
    <t>报名号</t>
  </si>
  <si>
    <t>姓名</t>
  </si>
  <si>
    <t>性别</t>
  </si>
  <si>
    <t>报考专业</t>
  </si>
  <si>
    <t>抽签
序号</t>
  </si>
  <si>
    <t>面试
成绩</t>
  </si>
  <si>
    <t>060237942</t>
  </si>
  <si>
    <t>陈桂蓉</t>
  </si>
  <si>
    <t>女</t>
  </si>
  <si>
    <t>2023010-县二中高中语文教师</t>
  </si>
  <si>
    <t>060267229</t>
  </si>
  <si>
    <t>解晴晴</t>
  </si>
  <si>
    <t>060230906</t>
  </si>
  <si>
    <t>郭雪丽</t>
  </si>
  <si>
    <t>2023005-县一中高中语文教师</t>
  </si>
  <si>
    <t>060212937</t>
  </si>
  <si>
    <t>黄书琪</t>
  </si>
  <si>
    <t>060229214</t>
  </si>
  <si>
    <t>刘璐</t>
  </si>
  <si>
    <t>060226623</t>
  </si>
  <si>
    <t>刘啸杨</t>
  </si>
  <si>
    <t>060245242</t>
  </si>
  <si>
    <t>姚夏颖</t>
  </si>
  <si>
    <t>060274081</t>
  </si>
  <si>
    <t>陈雷</t>
  </si>
  <si>
    <t>男</t>
  </si>
  <si>
    <t>2023013-高级中学高中语文教师</t>
  </si>
  <si>
    <t>060295151</t>
  </si>
  <si>
    <t>马列秦</t>
  </si>
  <si>
    <t>06021987</t>
  </si>
  <si>
    <t>王娇</t>
  </si>
  <si>
    <t>060249527</t>
  </si>
  <si>
    <t>王子雨</t>
  </si>
  <si>
    <t>060272317</t>
  </si>
  <si>
    <t>张莲花</t>
  </si>
  <si>
    <t>南漳县2023年公开招聘高中（中职）紧缺学科教师
第二面试组面试成绩</t>
  </si>
  <si>
    <t>06024885</t>
  </si>
  <si>
    <t>陈龙</t>
  </si>
  <si>
    <t>2023007-县一中高中化学教师</t>
  </si>
  <si>
    <t>060218603</t>
  </si>
  <si>
    <t>冯炜涠</t>
  </si>
  <si>
    <t>060295436</t>
  </si>
  <si>
    <t>黎仕军</t>
  </si>
  <si>
    <t>060226784</t>
  </si>
  <si>
    <t>刘皓琳</t>
  </si>
  <si>
    <t>2023008-县一中高中物理教师</t>
  </si>
  <si>
    <t>060269079</t>
  </si>
  <si>
    <t>张雪峰</t>
  </si>
  <si>
    <t>060231341</t>
  </si>
  <si>
    <t>曾庆银</t>
  </si>
  <si>
    <t>2023014-高级中学高中物理教师</t>
  </si>
  <si>
    <t>060292968</t>
  </si>
  <si>
    <t>张隆琪</t>
  </si>
  <si>
    <t>060213982</t>
  </si>
  <si>
    <t>覃孟军</t>
  </si>
  <si>
    <t>2023016-中职数学教师</t>
  </si>
  <si>
    <t>060211811</t>
  </si>
  <si>
    <t>邹银连</t>
  </si>
  <si>
    <r>
      <t>2023016-</t>
    </r>
    <r>
      <rPr>
        <sz val="11"/>
        <rFont val="宋体"/>
        <family val="0"/>
      </rPr>
      <t>中职数学教师</t>
    </r>
  </si>
  <si>
    <t>060281191</t>
  </si>
  <si>
    <t>李威</t>
  </si>
  <si>
    <t>2023009-县二中高中数学教师</t>
  </si>
  <si>
    <t>060253965</t>
  </si>
  <si>
    <t>汪洋洋</t>
  </si>
  <si>
    <t>060280128</t>
  </si>
  <si>
    <t>张梓懿</t>
  </si>
  <si>
    <t>南漳县2023年公开招聘高中（中职）紧缺学科教师
第三面试组面试成绩</t>
  </si>
  <si>
    <t>060233109</t>
  </si>
  <si>
    <t>叶旭曼</t>
  </si>
  <si>
    <t>2023011-县二中高中地理教师</t>
  </si>
  <si>
    <t>060244463</t>
  </si>
  <si>
    <t>刘格格</t>
  </si>
  <si>
    <t>2023015-高级中学高中地理教师</t>
  </si>
  <si>
    <t>060239783</t>
  </si>
  <si>
    <t>陈珊慧</t>
  </si>
  <si>
    <t>2023006-县一中高中地理教师</t>
  </si>
  <si>
    <t>060284857</t>
  </si>
  <si>
    <t>郑梓君</t>
  </si>
  <si>
    <t>060274890</t>
  </si>
  <si>
    <t>黎宙</t>
  </si>
  <si>
    <t>2023012-县二中高中生物教师</t>
  </si>
  <si>
    <t>060276371</t>
  </si>
  <si>
    <t>李璐璐</t>
  </si>
  <si>
    <t>060274632</t>
  </si>
  <si>
    <t>李铭玉</t>
  </si>
  <si>
    <t>060247319</t>
  </si>
  <si>
    <t>童晶晶</t>
  </si>
  <si>
    <t>060225254</t>
  </si>
  <si>
    <t>夏静雯</t>
  </si>
  <si>
    <t>060278398</t>
  </si>
  <si>
    <t>夏凯</t>
  </si>
  <si>
    <t>南漳县2023年公开招聘高中（中职）紧缺学科教师
第四面试组面试成绩</t>
  </si>
  <si>
    <t>技能测试
成绩</t>
  </si>
  <si>
    <t>060224012</t>
  </si>
  <si>
    <t>艾俊豪</t>
  </si>
  <si>
    <t>2023017-中职汽车运用与维修专业教师</t>
  </si>
  <si>
    <t>06025126</t>
  </si>
  <si>
    <t>曾卫</t>
  </si>
  <si>
    <t>060214782</t>
  </si>
  <si>
    <t>付晨辉</t>
  </si>
  <si>
    <t>060268977</t>
  </si>
  <si>
    <t>王新力</t>
  </si>
  <si>
    <t>060275692</t>
  </si>
  <si>
    <t>吴亚圣</t>
  </si>
  <si>
    <t>060265235</t>
  </si>
  <si>
    <t>夏怀宇</t>
  </si>
  <si>
    <t>060299310</t>
  </si>
  <si>
    <t>袁扬</t>
  </si>
  <si>
    <t>060214018</t>
  </si>
  <si>
    <t>黄家艳</t>
  </si>
  <si>
    <t>2023018-中职电子商务专业教师</t>
  </si>
  <si>
    <t>060258178</t>
  </si>
  <si>
    <t>060235828</t>
  </si>
  <si>
    <t>王讷</t>
  </si>
  <si>
    <t>060273393</t>
  </si>
  <si>
    <t>王萍</t>
  </si>
  <si>
    <t>060276017</t>
  </si>
  <si>
    <t>王琴</t>
  </si>
  <si>
    <t>06027908</t>
  </si>
  <si>
    <t>张星月</t>
  </si>
  <si>
    <t>060255509</t>
  </si>
  <si>
    <t>赵一樊</t>
  </si>
  <si>
    <t>南漳县2023年公开招聘高中（中职）紧缺学科教师面试成绩及排名</t>
  </si>
  <si>
    <t>讲课答辩
成 绩</t>
  </si>
  <si>
    <t>技能测试成绩</t>
  </si>
  <si>
    <t>最终
面试成绩</t>
  </si>
  <si>
    <t>排名</t>
  </si>
  <si>
    <t>备注</t>
  </si>
  <si>
    <t>150分制</t>
  </si>
  <si>
    <t>100分制</t>
  </si>
  <si>
    <t>缺考</t>
  </si>
  <si>
    <t/>
  </si>
  <si>
    <t>放弃面试</t>
  </si>
  <si>
    <t>放弃技能操作</t>
  </si>
  <si>
    <t>放弃讲课答辩</t>
  </si>
  <si>
    <t>南漳县2023年公开招聘高中（中职）紧缺学科教师综合成绩及排名</t>
  </si>
  <si>
    <t>综合成绩</t>
  </si>
  <si>
    <r>
      <t>备注：</t>
    </r>
    <r>
      <rPr>
        <sz val="12"/>
        <rFont val="宋体"/>
        <family val="0"/>
      </rPr>
      <t>技能测试100分制成绩=技能测试150分制成绩÷3×2；文化课教师岗位讲课、答辩成绩即为综合成绩，中职专业课教师岗位综
      合成绩=讲课、答辩成绩÷2+技能测试100分制成绩÷2。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</si>
</sst>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80" fontId="28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180" fontId="28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9" xfId="0" applyFont="1" applyFill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80" fontId="29" fillId="0" borderId="12" xfId="0" applyNumberFormat="1" applyFont="1" applyBorder="1" applyAlignment="1">
      <alignment horizontal="center" vertical="center"/>
    </xf>
    <xf numFmtId="180" fontId="29" fillId="0" borderId="13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2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80" fontId="6" fillId="0" borderId="0" xfId="0" applyNumberFormat="1" applyFont="1" applyAlignment="1">
      <alignment horizontal="centerContinuous" vertical="center"/>
    </xf>
    <xf numFmtId="180" fontId="7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2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38754;&#35797;&#32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0108;&#38754;&#35797;&#3245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77;&#38754;&#35797;&#324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38754;&#35797;&#32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分表"/>
      <sheetName val="成绩报告单"/>
      <sheetName val="Sheet1"/>
      <sheetName val="打分表"/>
    </sheetNames>
    <sheetDataSet>
      <sheetData sheetId="0">
        <row r="5">
          <cell r="A5">
            <v>1</v>
          </cell>
          <cell r="B5">
            <v>79</v>
          </cell>
          <cell r="C5">
            <v>76</v>
          </cell>
          <cell r="D5">
            <v>78</v>
          </cell>
          <cell r="E5">
            <v>77</v>
          </cell>
          <cell r="F5">
            <v>77</v>
          </cell>
          <cell r="G5">
            <v>70</v>
          </cell>
          <cell r="H5">
            <v>73</v>
          </cell>
          <cell r="I5">
            <v>79</v>
          </cell>
          <cell r="J5">
            <v>70</v>
          </cell>
          <cell r="K5">
            <v>76.2</v>
          </cell>
        </row>
        <row r="6">
          <cell r="A6">
            <v>2</v>
          </cell>
          <cell r="B6">
            <v>82</v>
          </cell>
          <cell r="C6">
            <v>80</v>
          </cell>
          <cell r="D6">
            <v>80</v>
          </cell>
          <cell r="E6">
            <v>80</v>
          </cell>
          <cell r="F6">
            <v>79</v>
          </cell>
          <cell r="G6">
            <v>73</v>
          </cell>
          <cell r="H6">
            <v>79</v>
          </cell>
          <cell r="I6">
            <v>82</v>
          </cell>
          <cell r="J6">
            <v>73</v>
          </cell>
          <cell r="K6">
            <v>79.6</v>
          </cell>
        </row>
        <row r="7">
          <cell r="A7">
            <v>3</v>
          </cell>
          <cell r="B7">
            <v>84.5</v>
          </cell>
          <cell r="C7">
            <v>86</v>
          </cell>
          <cell r="D7">
            <v>86</v>
          </cell>
          <cell r="E7">
            <v>84</v>
          </cell>
          <cell r="F7">
            <v>84</v>
          </cell>
          <cell r="G7">
            <v>82</v>
          </cell>
          <cell r="H7">
            <v>85</v>
          </cell>
          <cell r="I7">
            <v>86</v>
          </cell>
          <cell r="J7">
            <v>82</v>
          </cell>
          <cell r="K7">
            <v>84.7</v>
          </cell>
        </row>
        <row r="8">
          <cell r="A8">
            <v>4</v>
          </cell>
          <cell r="B8">
            <v>82.5</v>
          </cell>
          <cell r="C8">
            <v>86</v>
          </cell>
          <cell r="D8">
            <v>84</v>
          </cell>
          <cell r="E8">
            <v>84</v>
          </cell>
          <cell r="F8">
            <v>74</v>
          </cell>
          <cell r="G8">
            <v>79</v>
          </cell>
          <cell r="H8">
            <v>79</v>
          </cell>
          <cell r="I8">
            <v>86</v>
          </cell>
          <cell r="J8">
            <v>74</v>
          </cell>
          <cell r="K8">
            <v>81.7</v>
          </cell>
        </row>
        <row r="9">
          <cell r="A9">
            <v>5</v>
          </cell>
          <cell r="B9">
            <v>77</v>
          </cell>
          <cell r="C9">
            <v>82</v>
          </cell>
          <cell r="D9">
            <v>82</v>
          </cell>
          <cell r="E9">
            <v>80</v>
          </cell>
          <cell r="F9">
            <v>73</v>
          </cell>
          <cell r="G9">
            <v>78</v>
          </cell>
          <cell r="H9">
            <v>80</v>
          </cell>
          <cell r="I9">
            <v>82</v>
          </cell>
          <cell r="J9">
            <v>73</v>
          </cell>
          <cell r="K9">
            <v>79.4</v>
          </cell>
        </row>
        <row r="10">
          <cell r="A10">
            <v>6</v>
          </cell>
          <cell r="B10">
            <v>72.5</v>
          </cell>
          <cell r="C10">
            <v>74</v>
          </cell>
          <cell r="D10">
            <v>68</v>
          </cell>
          <cell r="E10">
            <v>72</v>
          </cell>
          <cell r="F10">
            <v>72</v>
          </cell>
          <cell r="G10">
            <v>67</v>
          </cell>
          <cell r="H10">
            <v>65</v>
          </cell>
          <cell r="I10">
            <v>74</v>
          </cell>
          <cell r="J10">
            <v>65</v>
          </cell>
          <cell r="K10">
            <v>70.3</v>
          </cell>
        </row>
        <row r="11">
          <cell r="A11">
            <v>7</v>
          </cell>
          <cell r="I11">
            <v>0</v>
          </cell>
          <cell r="J11">
            <v>0</v>
          </cell>
          <cell r="K11" t="str">
            <v/>
          </cell>
        </row>
        <row r="12">
          <cell r="A12">
            <v>8</v>
          </cell>
          <cell r="B12">
            <v>71</v>
          </cell>
          <cell r="C12">
            <v>64</v>
          </cell>
          <cell r="D12">
            <v>64</v>
          </cell>
          <cell r="E12">
            <v>66</v>
          </cell>
          <cell r="F12">
            <v>65</v>
          </cell>
          <cell r="G12">
            <v>62</v>
          </cell>
          <cell r="H12">
            <v>65</v>
          </cell>
          <cell r="I12">
            <v>71</v>
          </cell>
          <cell r="J12">
            <v>62</v>
          </cell>
          <cell r="K12">
            <v>64.8</v>
          </cell>
        </row>
        <row r="13">
          <cell r="A13">
            <v>9</v>
          </cell>
          <cell r="B13">
            <v>87</v>
          </cell>
          <cell r="C13">
            <v>83</v>
          </cell>
          <cell r="D13">
            <v>85</v>
          </cell>
          <cell r="E13">
            <v>85</v>
          </cell>
          <cell r="F13">
            <v>75</v>
          </cell>
          <cell r="G13">
            <v>80</v>
          </cell>
          <cell r="H13">
            <v>87</v>
          </cell>
          <cell r="I13">
            <v>87</v>
          </cell>
          <cell r="J13">
            <v>75</v>
          </cell>
          <cell r="K13">
            <v>84</v>
          </cell>
        </row>
        <row r="14">
          <cell r="A14">
            <v>10</v>
          </cell>
          <cell r="B14">
            <v>79.5</v>
          </cell>
          <cell r="C14">
            <v>74</v>
          </cell>
          <cell r="D14">
            <v>81</v>
          </cell>
          <cell r="E14">
            <v>78</v>
          </cell>
          <cell r="F14">
            <v>76</v>
          </cell>
          <cell r="G14">
            <v>66</v>
          </cell>
          <cell r="H14">
            <v>71</v>
          </cell>
          <cell r="I14">
            <v>81</v>
          </cell>
          <cell r="J14">
            <v>66</v>
          </cell>
          <cell r="K14">
            <v>75.7</v>
          </cell>
        </row>
        <row r="15">
          <cell r="A15">
            <v>11</v>
          </cell>
          <cell r="B15">
            <v>86</v>
          </cell>
          <cell r="C15">
            <v>82</v>
          </cell>
          <cell r="D15">
            <v>86</v>
          </cell>
          <cell r="E15">
            <v>87</v>
          </cell>
          <cell r="F15">
            <v>86</v>
          </cell>
          <cell r="G15">
            <v>77</v>
          </cell>
          <cell r="H15">
            <v>84</v>
          </cell>
          <cell r="I15">
            <v>87</v>
          </cell>
          <cell r="J15">
            <v>77</v>
          </cell>
          <cell r="K15">
            <v>84.8</v>
          </cell>
        </row>
        <row r="16">
          <cell r="A16">
            <v>12</v>
          </cell>
          <cell r="B16">
            <v>83</v>
          </cell>
          <cell r="C16">
            <v>81</v>
          </cell>
          <cell r="D16">
            <v>79</v>
          </cell>
          <cell r="E16">
            <v>82</v>
          </cell>
          <cell r="F16">
            <v>85</v>
          </cell>
          <cell r="G16">
            <v>75</v>
          </cell>
          <cell r="H16">
            <v>81</v>
          </cell>
          <cell r="I16">
            <v>85</v>
          </cell>
          <cell r="J16">
            <v>75</v>
          </cell>
          <cell r="K16">
            <v>81.2</v>
          </cell>
        </row>
        <row r="17">
          <cell r="A17">
            <v>13</v>
          </cell>
          <cell r="I17">
            <v>0</v>
          </cell>
          <cell r="J17">
            <v>0</v>
          </cell>
          <cell r="K17" t="str">
            <v/>
          </cell>
        </row>
        <row r="18">
          <cell r="A18">
            <v>14</v>
          </cell>
          <cell r="I18">
            <v>0</v>
          </cell>
          <cell r="J18">
            <v>0</v>
          </cell>
          <cell r="K18" t="str">
            <v/>
          </cell>
        </row>
        <row r="19">
          <cell r="A19">
            <v>15</v>
          </cell>
          <cell r="I19">
            <v>0</v>
          </cell>
          <cell r="J19">
            <v>0</v>
          </cell>
          <cell r="K19" t="str">
            <v/>
          </cell>
        </row>
        <row r="20">
          <cell r="A20">
            <v>16</v>
          </cell>
          <cell r="I20">
            <v>0</v>
          </cell>
          <cell r="J20">
            <v>0</v>
          </cell>
          <cell r="K20" t="str">
            <v/>
          </cell>
        </row>
        <row r="21">
          <cell r="A21">
            <v>17</v>
          </cell>
          <cell r="I21">
            <v>0</v>
          </cell>
          <cell r="J21">
            <v>0</v>
          </cell>
          <cell r="K21" t="str">
            <v/>
          </cell>
        </row>
        <row r="22">
          <cell r="A22">
            <v>18</v>
          </cell>
          <cell r="I22">
            <v>0</v>
          </cell>
          <cell r="J22">
            <v>0</v>
          </cell>
          <cell r="K22" t="str">
            <v/>
          </cell>
        </row>
        <row r="23">
          <cell r="A23">
            <v>19</v>
          </cell>
          <cell r="I23">
            <v>0</v>
          </cell>
          <cell r="J23">
            <v>0</v>
          </cell>
          <cell r="K23" t="str">
            <v/>
          </cell>
        </row>
        <row r="24">
          <cell r="A24">
            <v>20</v>
          </cell>
          <cell r="I24">
            <v>0</v>
          </cell>
          <cell r="J24">
            <v>0</v>
          </cell>
          <cell r="K2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登分表"/>
      <sheetName val="成绩报告单"/>
      <sheetName val="打分表"/>
    </sheetNames>
    <sheetDataSet>
      <sheetData sheetId="0">
        <row r="5">
          <cell r="A5">
            <v>1</v>
          </cell>
          <cell r="B5">
            <v>83</v>
          </cell>
          <cell r="C5">
            <v>82</v>
          </cell>
          <cell r="D5">
            <v>82</v>
          </cell>
          <cell r="E5">
            <v>82</v>
          </cell>
          <cell r="F5">
            <v>83</v>
          </cell>
          <cell r="G5">
            <v>82</v>
          </cell>
          <cell r="H5">
            <v>81</v>
          </cell>
          <cell r="I5">
            <v>83</v>
          </cell>
          <cell r="J5">
            <v>81</v>
          </cell>
          <cell r="K5">
            <v>82.2</v>
          </cell>
        </row>
        <row r="6">
          <cell r="A6">
            <v>2</v>
          </cell>
          <cell r="B6">
            <v>81</v>
          </cell>
          <cell r="C6">
            <v>81</v>
          </cell>
          <cell r="D6">
            <v>80</v>
          </cell>
          <cell r="E6">
            <v>80</v>
          </cell>
          <cell r="F6">
            <v>77</v>
          </cell>
          <cell r="G6">
            <v>78</v>
          </cell>
          <cell r="H6">
            <v>79</v>
          </cell>
          <cell r="I6">
            <v>81</v>
          </cell>
          <cell r="J6">
            <v>77</v>
          </cell>
          <cell r="K6">
            <v>79.6</v>
          </cell>
        </row>
        <row r="7">
          <cell r="A7">
            <v>3</v>
          </cell>
          <cell r="B7">
            <v>80</v>
          </cell>
          <cell r="C7">
            <v>80</v>
          </cell>
          <cell r="D7">
            <v>76</v>
          </cell>
          <cell r="E7">
            <v>78</v>
          </cell>
          <cell r="F7">
            <v>76</v>
          </cell>
          <cell r="G7">
            <v>77</v>
          </cell>
          <cell r="H7">
            <v>77</v>
          </cell>
          <cell r="I7">
            <v>80</v>
          </cell>
          <cell r="J7">
            <v>76</v>
          </cell>
          <cell r="K7">
            <v>77.6</v>
          </cell>
        </row>
        <row r="8">
          <cell r="A8">
            <v>4</v>
          </cell>
          <cell r="B8">
            <v>80</v>
          </cell>
          <cell r="C8">
            <v>81</v>
          </cell>
          <cell r="D8">
            <v>78</v>
          </cell>
          <cell r="E8">
            <v>79</v>
          </cell>
          <cell r="F8">
            <v>78</v>
          </cell>
          <cell r="G8">
            <v>76</v>
          </cell>
          <cell r="H8">
            <v>78</v>
          </cell>
          <cell r="I8">
            <v>81</v>
          </cell>
          <cell r="J8">
            <v>76</v>
          </cell>
          <cell r="K8">
            <v>78.6</v>
          </cell>
        </row>
        <row r="9">
          <cell r="A9">
            <v>5</v>
          </cell>
          <cell r="B9">
            <v>80</v>
          </cell>
          <cell r="C9">
            <v>82</v>
          </cell>
          <cell r="D9">
            <v>82</v>
          </cell>
          <cell r="E9">
            <v>81</v>
          </cell>
          <cell r="F9">
            <v>80</v>
          </cell>
          <cell r="G9">
            <v>79</v>
          </cell>
          <cell r="H9">
            <v>79</v>
          </cell>
          <cell r="I9">
            <v>82</v>
          </cell>
          <cell r="J9">
            <v>79</v>
          </cell>
          <cell r="K9">
            <v>80.4</v>
          </cell>
        </row>
        <row r="10">
          <cell r="A10">
            <v>6</v>
          </cell>
          <cell r="B10">
            <v>79</v>
          </cell>
          <cell r="C10">
            <v>80</v>
          </cell>
          <cell r="D10">
            <v>77</v>
          </cell>
          <cell r="E10">
            <v>80</v>
          </cell>
          <cell r="F10">
            <v>78</v>
          </cell>
          <cell r="G10">
            <v>78</v>
          </cell>
          <cell r="H10">
            <v>79</v>
          </cell>
          <cell r="I10">
            <v>80</v>
          </cell>
          <cell r="J10">
            <v>77</v>
          </cell>
          <cell r="K10">
            <v>78.8</v>
          </cell>
        </row>
        <row r="11">
          <cell r="A11">
            <v>7</v>
          </cell>
          <cell r="B11">
            <v>75</v>
          </cell>
          <cell r="C11">
            <v>73</v>
          </cell>
          <cell r="D11">
            <v>74</v>
          </cell>
          <cell r="E11">
            <v>77</v>
          </cell>
          <cell r="F11">
            <v>74</v>
          </cell>
          <cell r="G11">
            <v>75</v>
          </cell>
          <cell r="H11">
            <v>77</v>
          </cell>
          <cell r="I11">
            <v>77</v>
          </cell>
          <cell r="J11">
            <v>73</v>
          </cell>
          <cell r="K11">
            <v>75</v>
          </cell>
        </row>
        <row r="12">
          <cell r="A12">
            <v>8</v>
          </cell>
          <cell r="B12">
            <v>81</v>
          </cell>
          <cell r="C12">
            <v>81</v>
          </cell>
          <cell r="D12">
            <v>80</v>
          </cell>
          <cell r="E12">
            <v>80</v>
          </cell>
          <cell r="F12">
            <v>79</v>
          </cell>
          <cell r="G12">
            <v>80</v>
          </cell>
          <cell r="H12">
            <v>81</v>
          </cell>
          <cell r="I12">
            <v>81</v>
          </cell>
          <cell r="J12">
            <v>79</v>
          </cell>
          <cell r="K12">
            <v>80.4</v>
          </cell>
        </row>
        <row r="13">
          <cell r="A13">
            <v>9</v>
          </cell>
          <cell r="B13">
            <v>79</v>
          </cell>
          <cell r="C13">
            <v>78</v>
          </cell>
          <cell r="D13">
            <v>78</v>
          </cell>
          <cell r="E13">
            <v>77</v>
          </cell>
          <cell r="F13">
            <v>78</v>
          </cell>
          <cell r="G13">
            <v>79</v>
          </cell>
          <cell r="H13">
            <v>79</v>
          </cell>
          <cell r="I13">
            <v>79</v>
          </cell>
          <cell r="J13">
            <v>77</v>
          </cell>
          <cell r="K13">
            <v>78.4</v>
          </cell>
        </row>
        <row r="14">
          <cell r="A14">
            <v>10</v>
          </cell>
          <cell r="B14">
            <v>78</v>
          </cell>
          <cell r="C14">
            <v>74</v>
          </cell>
          <cell r="D14">
            <v>75</v>
          </cell>
          <cell r="E14">
            <v>78</v>
          </cell>
          <cell r="F14">
            <v>76</v>
          </cell>
          <cell r="G14">
            <v>76</v>
          </cell>
          <cell r="H14">
            <v>75</v>
          </cell>
          <cell r="I14">
            <v>78</v>
          </cell>
          <cell r="J14">
            <v>74</v>
          </cell>
          <cell r="K14">
            <v>76</v>
          </cell>
        </row>
        <row r="15">
          <cell r="A15">
            <v>11</v>
          </cell>
          <cell r="B15">
            <v>80</v>
          </cell>
          <cell r="C15">
            <v>80</v>
          </cell>
          <cell r="D15">
            <v>81</v>
          </cell>
          <cell r="E15">
            <v>80</v>
          </cell>
          <cell r="F15">
            <v>78</v>
          </cell>
          <cell r="G15">
            <v>80</v>
          </cell>
          <cell r="H15">
            <v>80</v>
          </cell>
          <cell r="I15">
            <v>81</v>
          </cell>
          <cell r="J15">
            <v>78</v>
          </cell>
          <cell r="K15">
            <v>80</v>
          </cell>
        </row>
        <row r="16">
          <cell r="A16">
            <v>12</v>
          </cell>
          <cell r="I16">
            <v>0</v>
          </cell>
          <cell r="J16">
            <v>0</v>
          </cell>
          <cell r="K16" t="str">
            <v/>
          </cell>
        </row>
        <row r="17">
          <cell r="A17">
            <v>13</v>
          </cell>
          <cell r="I17">
            <v>0</v>
          </cell>
          <cell r="J17">
            <v>0</v>
          </cell>
          <cell r="K17" t="str">
            <v/>
          </cell>
        </row>
        <row r="18">
          <cell r="A18">
            <v>14</v>
          </cell>
          <cell r="I18">
            <v>0</v>
          </cell>
          <cell r="J18">
            <v>0</v>
          </cell>
          <cell r="K18" t="str">
            <v/>
          </cell>
        </row>
        <row r="19">
          <cell r="A19">
            <v>15</v>
          </cell>
          <cell r="I19">
            <v>0</v>
          </cell>
          <cell r="J19">
            <v>0</v>
          </cell>
          <cell r="K19" t="str">
            <v/>
          </cell>
        </row>
        <row r="20">
          <cell r="A20">
            <v>16</v>
          </cell>
          <cell r="I20">
            <v>0</v>
          </cell>
          <cell r="J20">
            <v>0</v>
          </cell>
          <cell r="K20" t="str">
            <v/>
          </cell>
        </row>
        <row r="21">
          <cell r="A21">
            <v>17</v>
          </cell>
          <cell r="I21">
            <v>0</v>
          </cell>
          <cell r="J21">
            <v>0</v>
          </cell>
          <cell r="K21" t="str">
            <v/>
          </cell>
        </row>
        <row r="22">
          <cell r="A22">
            <v>18</v>
          </cell>
          <cell r="I22">
            <v>0</v>
          </cell>
          <cell r="J22">
            <v>0</v>
          </cell>
          <cell r="K22" t="str">
            <v/>
          </cell>
        </row>
        <row r="23">
          <cell r="A23">
            <v>19</v>
          </cell>
          <cell r="I23">
            <v>0</v>
          </cell>
          <cell r="J23">
            <v>0</v>
          </cell>
          <cell r="K23" t="str">
            <v/>
          </cell>
        </row>
        <row r="24">
          <cell r="A24">
            <v>20</v>
          </cell>
          <cell r="I24">
            <v>0</v>
          </cell>
          <cell r="J24">
            <v>0</v>
          </cell>
          <cell r="K2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登分表"/>
      <sheetName val="成绩报告单"/>
      <sheetName val="打分表"/>
    </sheetNames>
    <sheetDataSet>
      <sheetData sheetId="0">
        <row r="5">
          <cell r="A5">
            <v>1</v>
          </cell>
          <cell r="B5">
            <v>87</v>
          </cell>
          <cell r="C5">
            <v>85</v>
          </cell>
          <cell r="D5">
            <v>85</v>
          </cell>
          <cell r="E5">
            <v>86</v>
          </cell>
          <cell r="F5">
            <v>85</v>
          </cell>
          <cell r="G5">
            <v>83</v>
          </cell>
          <cell r="H5">
            <v>82</v>
          </cell>
          <cell r="I5">
            <v>87</v>
          </cell>
          <cell r="J5">
            <v>82</v>
          </cell>
          <cell r="K5">
            <v>84.8</v>
          </cell>
        </row>
        <row r="6">
          <cell r="A6">
            <v>2</v>
          </cell>
          <cell r="B6">
            <v>80</v>
          </cell>
          <cell r="C6">
            <v>80</v>
          </cell>
          <cell r="D6">
            <v>75</v>
          </cell>
          <cell r="E6">
            <v>77</v>
          </cell>
          <cell r="F6">
            <v>79</v>
          </cell>
          <cell r="G6">
            <v>71</v>
          </cell>
          <cell r="H6">
            <v>66</v>
          </cell>
          <cell r="I6">
            <v>80</v>
          </cell>
          <cell r="J6">
            <v>66</v>
          </cell>
          <cell r="K6">
            <v>76.4</v>
          </cell>
        </row>
        <row r="7">
          <cell r="A7">
            <v>3</v>
          </cell>
          <cell r="B7">
            <v>82</v>
          </cell>
          <cell r="C7">
            <v>81</v>
          </cell>
          <cell r="D7">
            <v>80</v>
          </cell>
          <cell r="E7">
            <v>79</v>
          </cell>
          <cell r="F7">
            <v>80</v>
          </cell>
          <cell r="G7">
            <v>73</v>
          </cell>
          <cell r="H7">
            <v>70</v>
          </cell>
          <cell r="I7">
            <v>82</v>
          </cell>
          <cell r="J7">
            <v>70</v>
          </cell>
          <cell r="K7">
            <v>78.6</v>
          </cell>
        </row>
        <row r="8">
          <cell r="A8">
            <v>4</v>
          </cell>
          <cell r="B8">
            <v>83</v>
          </cell>
          <cell r="C8">
            <v>82</v>
          </cell>
          <cell r="D8">
            <v>82</v>
          </cell>
          <cell r="E8">
            <v>83</v>
          </cell>
          <cell r="F8">
            <v>80</v>
          </cell>
          <cell r="G8">
            <v>77</v>
          </cell>
          <cell r="H8">
            <v>72</v>
          </cell>
          <cell r="I8">
            <v>83</v>
          </cell>
          <cell r="J8">
            <v>72</v>
          </cell>
          <cell r="K8">
            <v>80.8</v>
          </cell>
        </row>
        <row r="9">
          <cell r="A9">
            <v>5</v>
          </cell>
          <cell r="B9">
            <v>83</v>
          </cell>
          <cell r="C9">
            <v>82</v>
          </cell>
          <cell r="D9">
            <v>78</v>
          </cell>
          <cell r="E9">
            <v>83</v>
          </cell>
          <cell r="F9">
            <v>81</v>
          </cell>
          <cell r="G9">
            <v>78</v>
          </cell>
          <cell r="H9">
            <v>70</v>
          </cell>
          <cell r="I9">
            <v>83</v>
          </cell>
          <cell r="J9">
            <v>70</v>
          </cell>
          <cell r="K9">
            <v>80.4</v>
          </cell>
        </row>
        <row r="10">
          <cell r="A10">
            <v>6</v>
          </cell>
          <cell r="I10">
            <v>0</v>
          </cell>
          <cell r="J10">
            <v>0</v>
          </cell>
          <cell r="K10" t="str">
            <v/>
          </cell>
        </row>
        <row r="11">
          <cell r="A11">
            <v>7</v>
          </cell>
          <cell r="I11">
            <v>0</v>
          </cell>
          <cell r="J11">
            <v>0</v>
          </cell>
          <cell r="K11" t="str">
            <v/>
          </cell>
        </row>
        <row r="12">
          <cell r="A12">
            <v>8</v>
          </cell>
          <cell r="B12">
            <v>81</v>
          </cell>
          <cell r="C12">
            <v>83</v>
          </cell>
          <cell r="D12">
            <v>82</v>
          </cell>
          <cell r="E12">
            <v>84</v>
          </cell>
          <cell r="F12">
            <v>80</v>
          </cell>
          <cell r="G12">
            <v>81</v>
          </cell>
          <cell r="H12">
            <v>77</v>
          </cell>
          <cell r="I12">
            <v>84</v>
          </cell>
          <cell r="J12">
            <v>77</v>
          </cell>
          <cell r="K12">
            <v>81.4</v>
          </cell>
        </row>
        <row r="13">
          <cell r="A13">
            <v>9</v>
          </cell>
          <cell r="B13">
            <v>84</v>
          </cell>
          <cell r="C13">
            <v>82</v>
          </cell>
          <cell r="D13">
            <v>80</v>
          </cell>
          <cell r="E13">
            <v>85</v>
          </cell>
          <cell r="F13">
            <v>80</v>
          </cell>
          <cell r="G13">
            <v>81</v>
          </cell>
          <cell r="H13">
            <v>72</v>
          </cell>
          <cell r="I13">
            <v>85</v>
          </cell>
          <cell r="J13">
            <v>72</v>
          </cell>
          <cell r="K13">
            <v>81.4</v>
          </cell>
        </row>
        <row r="14">
          <cell r="A14">
            <v>10</v>
          </cell>
          <cell r="B14">
            <v>81</v>
          </cell>
          <cell r="C14">
            <v>80</v>
          </cell>
          <cell r="D14">
            <v>79</v>
          </cell>
          <cell r="E14">
            <v>79</v>
          </cell>
          <cell r="F14">
            <v>79</v>
          </cell>
          <cell r="G14">
            <v>79</v>
          </cell>
          <cell r="H14">
            <v>71</v>
          </cell>
          <cell r="I14">
            <v>81</v>
          </cell>
          <cell r="J14">
            <v>71</v>
          </cell>
          <cell r="K14">
            <v>79.2</v>
          </cell>
        </row>
        <row r="15">
          <cell r="A15">
            <v>11</v>
          </cell>
          <cell r="I15">
            <v>0</v>
          </cell>
          <cell r="J15">
            <v>0</v>
          </cell>
          <cell r="K15" t="str">
            <v/>
          </cell>
        </row>
        <row r="16">
          <cell r="A16">
            <v>12</v>
          </cell>
          <cell r="I16">
            <v>0</v>
          </cell>
          <cell r="J16">
            <v>0</v>
          </cell>
          <cell r="K16" t="str">
            <v/>
          </cell>
        </row>
        <row r="17">
          <cell r="A17">
            <v>13</v>
          </cell>
          <cell r="I17">
            <v>0</v>
          </cell>
          <cell r="J17">
            <v>0</v>
          </cell>
          <cell r="K17" t="str">
            <v/>
          </cell>
        </row>
        <row r="18">
          <cell r="A18">
            <v>14</v>
          </cell>
          <cell r="I18">
            <v>0</v>
          </cell>
          <cell r="J18">
            <v>0</v>
          </cell>
          <cell r="K18" t="str">
            <v/>
          </cell>
        </row>
        <row r="19">
          <cell r="A19">
            <v>15</v>
          </cell>
          <cell r="I19">
            <v>0</v>
          </cell>
          <cell r="J19">
            <v>0</v>
          </cell>
          <cell r="K19" t="str">
            <v/>
          </cell>
        </row>
        <row r="20">
          <cell r="A20">
            <v>16</v>
          </cell>
          <cell r="I20">
            <v>0</v>
          </cell>
          <cell r="J20">
            <v>0</v>
          </cell>
          <cell r="K20" t="str">
            <v/>
          </cell>
        </row>
        <row r="21">
          <cell r="A21">
            <v>17</v>
          </cell>
          <cell r="I21">
            <v>0</v>
          </cell>
          <cell r="J21">
            <v>0</v>
          </cell>
          <cell r="K21" t="str">
            <v/>
          </cell>
        </row>
        <row r="22">
          <cell r="A22">
            <v>18</v>
          </cell>
          <cell r="I22">
            <v>0</v>
          </cell>
          <cell r="J22">
            <v>0</v>
          </cell>
          <cell r="K22" t="str">
            <v/>
          </cell>
        </row>
        <row r="23">
          <cell r="A23">
            <v>19</v>
          </cell>
          <cell r="I23">
            <v>0</v>
          </cell>
          <cell r="J23">
            <v>0</v>
          </cell>
          <cell r="K23" t="str">
            <v/>
          </cell>
        </row>
        <row r="24">
          <cell r="A24">
            <v>20</v>
          </cell>
          <cell r="I24">
            <v>0</v>
          </cell>
          <cell r="J24">
            <v>0</v>
          </cell>
          <cell r="K24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面试登分表"/>
      <sheetName val="成绩报告单"/>
      <sheetName val="技能测试登分表 "/>
      <sheetName val="打分表"/>
    </sheetNames>
    <sheetDataSet>
      <sheetData sheetId="0">
        <row r="5">
          <cell r="A5">
            <v>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2</v>
          </cell>
          <cell r="B6">
            <v>80</v>
          </cell>
          <cell r="C6">
            <v>81</v>
          </cell>
          <cell r="D6">
            <v>82</v>
          </cell>
          <cell r="E6">
            <v>77</v>
          </cell>
          <cell r="F6">
            <v>79</v>
          </cell>
          <cell r="G6">
            <v>82</v>
          </cell>
          <cell r="H6">
            <v>84</v>
          </cell>
          <cell r="I6">
            <v>84</v>
          </cell>
          <cell r="J6">
            <v>77</v>
          </cell>
          <cell r="K6">
            <v>80.8</v>
          </cell>
        </row>
        <row r="7">
          <cell r="A7">
            <v>3</v>
          </cell>
          <cell r="B7">
            <v>68</v>
          </cell>
          <cell r="C7">
            <v>78</v>
          </cell>
          <cell r="D7">
            <v>75</v>
          </cell>
          <cell r="E7">
            <v>69</v>
          </cell>
          <cell r="F7">
            <v>77</v>
          </cell>
          <cell r="G7">
            <v>80</v>
          </cell>
          <cell r="H7">
            <v>77</v>
          </cell>
          <cell r="I7">
            <v>80</v>
          </cell>
          <cell r="J7">
            <v>68</v>
          </cell>
          <cell r="K7">
            <v>75.2</v>
          </cell>
        </row>
        <row r="8">
          <cell r="A8">
            <v>4</v>
          </cell>
          <cell r="B8">
            <v>75</v>
          </cell>
          <cell r="C8">
            <v>84</v>
          </cell>
          <cell r="D8">
            <v>79</v>
          </cell>
          <cell r="E8">
            <v>75</v>
          </cell>
          <cell r="F8">
            <v>80</v>
          </cell>
          <cell r="G8">
            <v>83</v>
          </cell>
          <cell r="H8">
            <v>80</v>
          </cell>
          <cell r="I8">
            <v>84</v>
          </cell>
          <cell r="J8">
            <v>75</v>
          </cell>
          <cell r="K8">
            <v>79.4</v>
          </cell>
        </row>
        <row r="9">
          <cell r="A9">
            <v>5</v>
          </cell>
          <cell r="B9">
            <v>68</v>
          </cell>
          <cell r="C9">
            <v>73</v>
          </cell>
          <cell r="D9">
            <v>72</v>
          </cell>
          <cell r="E9">
            <v>72</v>
          </cell>
          <cell r="F9">
            <v>81</v>
          </cell>
          <cell r="G9">
            <v>79</v>
          </cell>
          <cell r="H9">
            <v>77</v>
          </cell>
          <cell r="I9">
            <v>81</v>
          </cell>
          <cell r="J9">
            <v>68</v>
          </cell>
          <cell r="K9">
            <v>74.6</v>
          </cell>
        </row>
        <row r="10">
          <cell r="A10">
            <v>6</v>
          </cell>
          <cell r="B10">
            <v>72</v>
          </cell>
          <cell r="C10">
            <v>74</v>
          </cell>
          <cell r="D10">
            <v>72</v>
          </cell>
          <cell r="E10">
            <v>73</v>
          </cell>
          <cell r="F10">
            <v>74</v>
          </cell>
          <cell r="G10">
            <v>75</v>
          </cell>
          <cell r="H10">
            <v>72</v>
          </cell>
          <cell r="I10">
            <v>75</v>
          </cell>
          <cell r="J10">
            <v>72</v>
          </cell>
          <cell r="K10">
            <v>73</v>
          </cell>
        </row>
        <row r="11">
          <cell r="A11">
            <v>7</v>
          </cell>
          <cell r="B11">
            <v>75</v>
          </cell>
          <cell r="C11">
            <v>84</v>
          </cell>
          <cell r="D11">
            <v>77</v>
          </cell>
          <cell r="E11">
            <v>81</v>
          </cell>
          <cell r="F11">
            <v>80</v>
          </cell>
          <cell r="G11">
            <v>80</v>
          </cell>
          <cell r="H11">
            <v>74</v>
          </cell>
          <cell r="I11">
            <v>84</v>
          </cell>
          <cell r="J11">
            <v>74</v>
          </cell>
          <cell r="K11">
            <v>78.6</v>
          </cell>
        </row>
        <row r="12">
          <cell r="A12">
            <v>8</v>
          </cell>
          <cell r="B12">
            <v>67</v>
          </cell>
          <cell r="C12">
            <v>70</v>
          </cell>
          <cell r="D12">
            <v>67</v>
          </cell>
          <cell r="E12">
            <v>69</v>
          </cell>
          <cell r="F12">
            <v>73</v>
          </cell>
          <cell r="G12">
            <v>68</v>
          </cell>
          <cell r="H12">
            <v>67</v>
          </cell>
          <cell r="I12">
            <v>73</v>
          </cell>
          <cell r="J12">
            <v>67</v>
          </cell>
          <cell r="K12">
            <v>68.2</v>
          </cell>
        </row>
        <row r="13">
          <cell r="A13">
            <v>9</v>
          </cell>
          <cell r="B13">
            <v>76</v>
          </cell>
          <cell r="C13">
            <v>77</v>
          </cell>
          <cell r="D13">
            <v>74</v>
          </cell>
          <cell r="E13">
            <v>78</v>
          </cell>
          <cell r="F13">
            <v>83</v>
          </cell>
          <cell r="G13">
            <v>82</v>
          </cell>
          <cell r="H13">
            <v>81</v>
          </cell>
          <cell r="I13">
            <v>83</v>
          </cell>
          <cell r="J13">
            <v>74</v>
          </cell>
          <cell r="K13">
            <v>78.8</v>
          </cell>
        </row>
        <row r="14">
          <cell r="A14">
            <v>10</v>
          </cell>
          <cell r="B14">
            <v>69</v>
          </cell>
          <cell r="C14">
            <v>68</v>
          </cell>
          <cell r="D14">
            <v>66</v>
          </cell>
          <cell r="E14">
            <v>64</v>
          </cell>
          <cell r="F14">
            <v>72</v>
          </cell>
          <cell r="G14">
            <v>68</v>
          </cell>
          <cell r="H14">
            <v>62</v>
          </cell>
          <cell r="I14">
            <v>72</v>
          </cell>
          <cell r="J14">
            <v>62</v>
          </cell>
          <cell r="K14">
            <v>67</v>
          </cell>
        </row>
        <row r="15">
          <cell r="A15">
            <v>11</v>
          </cell>
          <cell r="B15">
            <v>84</v>
          </cell>
          <cell r="C15">
            <v>86</v>
          </cell>
          <cell r="D15">
            <v>83</v>
          </cell>
          <cell r="E15">
            <v>80</v>
          </cell>
          <cell r="F15">
            <v>81</v>
          </cell>
          <cell r="G15">
            <v>81</v>
          </cell>
          <cell r="H15">
            <v>80</v>
          </cell>
          <cell r="I15">
            <v>86</v>
          </cell>
          <cell r="J15">
            <v>80</v>
          </cell>
          <cell r="K15">
            <v>81.8</v>
          </cell>
        </row>
        <row r="16">
          <cell r="A16">
            <v>12</v>
          </cell>
          <cell r="B16">
            <v>87</v>
          </cell>
          <cell r="C16">
            <v>80</v>
          </cell>
          <cell r="D16">
            <v>80</v>
          </cell>
          <cell r="E16">
            <v>82</v>
          </cell>
          <cell r="F16">
            <v>83</v>
          </cell>
          <cell r="G16">
            <v>85</v>
          </cell>
          <cell r="H16">
            <v>84</v>
          </cell>
          <cell r="I16">
            <v>87</v>
          </cell>
          <cell r="J16">
            <v>80</v>
          </cell>
          <cell r="K16">
            <v>82.8</v>
          </cell>
        </row>
        <row r="17">
          <cell r="A17">
            <v>13</v>
          </cell>
          <cell r="B17">
            <v>76</v>
          </cell>
          <cell r="C17">
            <v>77</v>
          </cell>
          <cell r="D17">
            <v>70</v>
          </cell>
          <cell r="E17">
            <v>73</v>
          </cell>
          <cell r="F17">
            <v>76</v>
          </cell>
          <cell r="G17">
            <v>71</v>
          </cell>
          <cell r="H17">
            <v>69</v>
          </cell>
          <cell r="I17">
            <v>77</v>
          </cell>
          <cell r="J17">
            <v>69</v>
          </cell>
          <cell r="K17">
            <v>73.2</v>
          </cell>
        </row>
        <row r="18">
          <cell r="A18">
            <v>14</v>
          </cell>
          <cell r="B18">
            <v>67</v>
          </cell>
          <cell r="C18">
            <v>73</v>
          </cell>
          <cell r="D18">
            <v>71</v>
          </cell>
          <cell r="E18">
            <v>75</v>
          </cell>
          <cell r="F18">
            <v>78</v>
          </cell>
          <cell r="G18">
            <v>76</v>
          </cell>
          <cell r="H18">
            <v>68</v>
          </cell>
          <cell r="I18">
            <v>78</v>
          </cell>
          <cell r="J18">
            <v>67</v>
          </cell>
          <cell r="K18">
            <v>72.6</v>
          </cell>
        </row>
        <row r="19">
          <cell r="A19">
            <v>15</v>
          </cell>
          <cell r="I19">
            <v>0</v>
          </cell>
          <cell r="J19">
            <v>0</v>
          </cell>
          <cell r="K19" t="str">
            <v/>
          </cell>
        </row>
        <row r="20">
          <cell r="A20">
            <v>16</v>
          </cell>
          <cell r="I20">
            <v>0</v>
          </cell>
          <cell r="J20">
            <v>0</v>
          </cell>
          <cell r="K20" t="str">
            <v/>
          </cell>
        </row>
        <row r="21">
          <cell r="A21">
            <v>17</v>
          </cell>
          <cell r="I21">
            <v>0</v>
          </cell>
          <cell r="J21">
            <v>0</v>
          </cell>
          <cell r="K21" t="str">
            <v/>
          </cell>
        </row>
        <row r="22">
          <cell r="A22">
            <v>18</v>
          </cell>
          <cell r="I22">
            <v>0</v>
          </cell>
          <cell r="J22">
            <v>0</v>
          </cell>
          <cell r="K22" t="str">
            <v/>
          </cell>
        </row>
        <row r="23">
          <cell r="A23">
            <v>19</v>
          </cell>
          <cell r="I23">
            <v>0</v>
          </cell>
          <cell r="J23">
            <v>0</v>
          </cell>
          <cell r="K23" t="str">
            <v/>
          </cell>
        </row>
        <row r="24">
          <cell r="A24">
            <v>20</v>
          </cell>
          <cell r="I24">
            <v>0</v>
          </cell>
          <cell r="J24">
            <v>0</v>
          </cell>
          <cell r="K24" t="str">
            <v/>
          </cell>
        </row>
        <row r="25">
          <cell r="A25">
            <v>21</v>
          </cell>
          <cell r="I25">
            <v>0</v>
          </cell>
          <cell r="J25">
            <v>0</v>
          </cell>
          <cell r="K25" t="str">
            <v/>
          </cell>
        </row>
        <row r="26">
          <cell r="A26">
            <v>22</v>
          </cell>
          <cell r="I26">
            <v>0</v>
          </cell>
          <cell r="J26">
            <v>0</v>
          </cell>
          <cell r="K26" t="str">
            <v/>
          </cell>
        </row>
        <row r="27">
          <cell r="A27">
            <v>23</v>
          </cell>
          <cell r="I27">
            <v>0</v>
          </cell>
          <cell r="J27">
            <v>0</v>
          </cell>
          <cell r="K27" t="str">
            <v/>
          </cell>
        </row>
        <row r="28">
          <cell r="A28">
            <v>24</v>
          </cell>
          <cell r="I28">
            <v>0</v>
          </cell>
          <cell r="J28">
            <v>0</v>
          </cell>
          <cell r="K28" t="str">
            <v/>
          </cell>
        </row>
        <row r="29">
          <cell r="A29">
            <v>25</v>
          </cell>
          <cell r="I29">
            <v>0</v>
          </cell>
          <cell r="J29">
            <v>0</v>
          </cell>
          <cell r="K29" t="str">
            <v/>
          </cell>
        </row>
        <row r="30">
          <cell r="A30">
            <v>26</v>
          </cell>
          <cell r="I30">
            <v>0</v>
          </cell>
          <cell r="J30">
            <v>0</v>
          </cell>
          <cell r="K30" t="str">
            <v/>
          </cell>
        </row>
        <row r="31">
          <cell r="A31">
            <v>27</v>
          </cell>
          <cell r="I31">
            <v>0</v>
          </cell>
          <cell r="J31">
            <v>0</v>
          </cell>
          <cell r="K31" t="str">
            <v/>
          </cell>
        </row>
        <row r="32">
          <cell r="A32">
            <v>28</v>
          </cell>
          <cell r="I32">
            <v>0</v>
          </cell>
          <cell r="J32">
            <v>0</v>
          </cell>
          <cell r="K32" t="str">
            <v/>
          </cell>
        </row>
        <row r="33">
          <cell r="A33">
            <v>29</v>
          </cell>
          <cell r="I33">
            <v>0</v>
          </cell>
          <cell r="J33">
            <v>0</v>
          </cell>
          <cell r="K33" t="str">
            <v/>
          </cell>
        </row>
        <row r="34">
          <cell r="A34">
            <v>30</v>
          </cell>
          <cell r="I34">
            <v>0</v>
          </cell>
          <cell r="J34">
            <v>0</v>
          </cell>
          <cell r="K34" t="str">
            <v/>
          </cell>
        </row>
      </sheetData>
      <sheetData sheetId="2">
        <row r="5">
          <cell r="A5">
            <v>1</v>
          </cell>
          <cell r="I5">
            <v>0</v>
          </cell>
          <cell r="J5">
            <v>0</v>
          </cell>
          <cell r="K5">
            <v>22.49</v>
          </cell>
        </row>
        <row r="6">
          <cell r="A6">
            <v>2</v>
          </cell>
          <cell r="I6">
            <v>0</v>
          </cell>
          <cell r="J6">
            <v>0</v>
          </cell>
          <cell r="K6">
            <v>57.51</v>
          </cell>
        </row>
        <row r="7">
          <cell r="A7">
            <v>3</v>
          </cell>
          <cell r="I7">
            <v>0</v>
          </cell>
          <cell r="J7">
            <v>0</v>
          </cell>
          <cell r="K7">
            <v>36.73</v>
          </cell>
        </row>
        <row r="8">
          <cell r="A8">
            <v>4</v>
          </cell>
          <cell r="I8">
            <v>0</v>
          </cell>
          <cell r="J8">
            <v>0</v>
          </cell>
          <cell r="K8">
            <v>95.33</v>
          </cell>
        </row>
        <row r="9">
          <cell r="A9">
            <v>5</v>
          </cell>
          <cell r="I9">
            <v>0</v>
          </cell>
          <cell r="J9">
            <v>0</v>
          </cell>
          <cell r="K9">
            <v>47.55</v>
          </cell>
        </row>
        <row r="10">
          <cell r="A10">
            <v>6</v>
          </cell>
          <cell r="B10">
            <v>51</v>
          </cell>
          <cell r="C10">
            <v>52</v>
          </cell>
          <cell r="D10">
            <v>50</v>
          </cell>
          <cell r="E10">
            <v>47</v>
          </cell>
          <cell r="F10">
            <v>51</v>
          </cell>
          <cell r="G10">
            <v>49</v>
          </cell>
          <cell r="H10">
            <v>51</v>
          </cell>
          <cell r="I10">
            <v>52</v>
          </cell>
          <cell r="J10">
            <v>47</v>
          </cell>
          <cell r="K10">
            <v>50.4</v>
          </cell>
        </row>
        <row r="11">
          <cell r="A11">
            <v>7</v>
          </cell>
          <cell r="I11">
            <v>0</v>
          </cell>
          <cell r="J11">
            <v>0</v>
          </cell>
          <cell r="K11">
            <v>63.13</v>
          </cell>
        </row>
        <row r="12">
          <cell r="A12">
            <v>8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9</v>
          </cell>
          <cell r="I13">
            <v>0</v>
          </cell>
          <cell r="J13">
            <v>0</v>
          </cell>
          <cell r="K13">
            <v>33.87</v>
          </cell>
        </row>
        <row r="14">
          <cell r="A14">
            <v>10</v>
          </cell>
          <cell r="B14">
            <v>68</v>
          </cell>
          <cell r="C14">
            <v>68</v>
          </cell>
          <cell r="D14">
            <v>66</v>
          </cell>
          <cell r="E14">
            <v>67</v>
          </cell>
          <cell r="F14">
            <v>66</v>
          </cell>
          <cell r="G14">
            <v>64</v>
          </cell>
          <cell r="H14">
            <v>67</v>
          </cell>
          <cell r="I14">
            <v>68</v>
          </cell>
          <cell r="J14">
            <v>64</v>
          </cell>
          <cell r="K14">
            <v>66.8</v>
          </cell>
        </row>
        <row r="15">
          <cell r="A15">
            <v>11</v>
          </cell>
          <cell r="B15">
            <v>52</v>
          </cell>
          <cell r="C15">
            <v>52</v>
          </cell>
          <cell r="D15">
            <v>54</v>
          </cell>
          <cell r="E15">
            <v>52</v>
          </cell>
          <cell r="F15">
            <v>51</v>
          </cell>
          <cell r="G15">
            <v>50</v>
          </cell>
          <cell r="H15">
            <v>53</v>
          </cell>
          <cell r="I15">
            <v>54</v>
          </cell>
          <cell r="J15">
            <v>50</v>
          </cell>
          <cell r="K15">
            <v>52</v>
          </cell>
        </row>
        <row r="16">
          <cell r="A16">
            <v>12</v>
          </cell>
          <cell r="B16">
            <v>72</v>
          </cell>
          <cell r="C16">
            <v>74</v>
          </cell>
          <cell r="D16">
            <v>72</v>
          </cell>
          <cell r="E16">
            <v>77</v>
          </cell>
          <cell r="F16">
            <v>73</v>
          </cell>
          <cell r="G16">
            <v>70</v>
          </cell>
          <cell r="H16">
            <v>74.5</v>
          </cell>
          <cell r="I16">
            <v>77</v>
          </cell>
          <cell r="J16">
            <v>70</v>
          </cell>
          <cell r="K16">
            <v>73.1</v>
          </cell>
        </row>
        <row r="17">
          <cell r="A17">
            <v>13</v>
          </cell>
          <cell r="B17">
            <v>62.5</v>
          </cell>
          <cell r="C17">
            <v>60</v>
          </cell>
          <cell r="D17">
            <v>60.5</v>
          </cell>
          <cell r="E17">
            <v>64</v>
          </cell>
          <cell r="F17">
            <v>62.5</v>
          </cell>
          <cell r="G17">
            <v>60</v>
          </cell>
          <cell r="H17">
            <v>60.5</v>
          </cell>
          <cell r="I17">
            <v>64</v>
          </cell>
          <cell r="J17">
            <v>60</v>
          </cell>
          <cell r="K17">
            <v>61.2</v>
          </cell>
        </row>
        <row r="18">
          <cell r="A18">
            <v>14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15</v>
          </cell>
          <cell r="I19">
            <v>0</v>
          </cell>
          <cell r="J19">
            <v>0</v>
          </cell>
          <cell r="K19" t="str">
            <v/>
          </cell>
        </row>
        <row r="20">
          <cell r="A20">
            <v>16</v>
          </cell>
          <cell r="I20">
            <v>0</v>
          </cell>
          <cell r="J20">
            <v>0</v>
          </cell>
          <cell r="K20" t="str">
            <v/>
          </cell>
        </row>
        <row r="21">
          <cell r="A21">
            <v>17</v>
          </cell>
          <cell r="I21">
            <v>0</v>
          </cell>
          <cell r="J21">
            <v>0</v>
          </cell>
          <cell r="K21" t="str">
            <v/>
          </cell>
        </row>
        <row r="22">
          <cell r="A22">
            <v>18</v>
          </cell>
          <cell r="I22">
            <v>0</v>
          </cell>
          <cell r="J22">
            <v>0</v>
          </cell>
          <cell r="K22" t="str">
            <v/>
          </cell>
        </row>
        <row r="23">
          <cell r="A23">
            <v>19</v>
          </cell>
          <cell r="I23">
            <v>0</v>
          </cell>
          <cell r="J23">
            <v>0</v>
          </cell>
          <cell r="K23" t="str">
            <v/>
          </cell>
        </row>
        <row r="24">
          <cell r="A24">
            <v>20</v>
          </cell>
          <cell r="I24">
            <v>0</v>
          </cell>
          <cell r="J24">
            <v>0</v>
          </cell>
          <cell r="K24" t="str">
            <v/>
          </cell>
        </row>
        <row r="25">
          <cell r="A25">
            <v>21</v>
          </cell>
          <cell r="I25">
            <v>0</v>
          </cell>
          <cell r="J25">
            <v>0</v>
          </cell>
          <cell r="K25" t="str">
            <v/>
          </cell>
        </row>
        <row r="26">
          <cell r="A26">
            <v>22</v>
          </cell>
          <cell r="I26">
            <v>0</v>
          </cell>
          <cell r="J26">
            <v>0</v>
          </cell>
          <cell r="K26" t="str">
            <v/>
          </cell>
        </row>
        <row r="27">
          <cell r="A27">
            <v>23</v>
          </cell>
          <cell r="I27">
            <v>0</v>
          </cell>
          <cell r="J27">
            <v>0</v>
          </cell>
          <cell r="K27" t="str">
            <v/>
          </cell>
        </row>
        <row r="28">
          <cell r="A28">
            <v>24</v>
          </cell>
          <cell r="I28">
            <v>0</v>
          </cell>
          <cell r="J28">
            <v>0</v>
          </cell>
          <cell r="K28" t="str">
            <v/>
          </cell>
        </row>
        <row r="29">
          <cell r="A29">
            <v>25</v>
          </cell>
          <cell r="I29">
            <v>0</v>
          </cell>
          <cell r="J29">
            <v>0</v>
          </cell>
          <cell r="K29" t="str">
            <v/>
          </cell>
        </row>
        <row r="30">
          <cell r="A30">
            <v>26</v>
          </cell>
          <cell r="I30">
            <v>0</v>
          </cell>
          <cell r="J30">
            <v>0</v>
          </cell>
          <cell r="K30" t="str">
            <v/>
          </cell>
        </row>
        <row r="31">
          <cell r="A31">
            <v>27</v>
          </cell>
          <cell r="I31">
            <v>0</v>
          </cell>
          <cell r="J31">
            <v>0</v>
          </cell>
          <cell r="K31" t="str">
            <v/>
          </cell>
        </row>
        <row r="32">
          <cell r="A32">
            <v>28</v>
          </cell>
          <cell r="I32">
            <v>0</v>
          </cell>
          <cell r="J32">
            <v>0</v>
          </cell>
          <cell r="K32" t="str">
            <v/>
          </cell>
        </row>
        <row r="33">
          <cell r="A33">
            <v>29</v>
          </cell>
          <cell r="I33">
            <v>0</v>
          </cell>
          <cell r="J33">
            <v>0</v>
          </cell>
          <cell r="K33" t="str">
            <v/>
          </cell>
        </row>
        <row r="34">
          <cell r="A34">
            <v>30</v>
          </cell>
          <cell r="I34">
            <v>0</v>
          </cell>
          <cell r="J34">
            <v>0</v>
          </cell>
          <cell r="K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pane ySplit="2" topLeftCell="A3" activePane="bottomLeft" state="frozen"/>
      <selection pane="bottomLeft" activeCell="A3" sqref="A3:G14"/>
    </sheetView>
  </sheetViews>
  <sheetFormatPr defaultColWidth="9.00390625" defaultRowHeight="28.5" customHeight="1"/>
  <cols>
    <col min="1" max="1" width="6.25390625" style="0" customWidth="1"/>
    <col min="2" max="2" width="10.50390625" style="0" customWidth="1"/>
    <col min="3" max="3" width="8.00390625" style="0" customWidth="1"/>
    <col min="4" max="4" width="5.75390625" style="0" customWidth="1"/>
    <col min="5" max="5" width="31.25390625" style="0" customWidth="1"/>
    <col min="6" max="6" width="7.25390625" style="0" customWidth="1"/>
    <col min="7" max="7" width="10.25390625" style="62" customWidth="1"/>
  </cols>
  <sheetData>
    <row r="1" spans="1:7" s="52" customFormat="1" ht="64.5" customHeight="1">
      <c r="A1" s="39" t="s">
        <v>0</v>
      </c>
      <c r="B1" s="56"/>
      <c r="C1" s="56"/>
      <c r="D1" s="56"/>
      <c r="E1" s="56"/>
      <c r="F1" s="56"/>
      <c r="G1" s="57"/>
    </row>
    <row r="2" spans="1:7" s="53" customFormat="1" ht="39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2" t="s">
        <v>6</v>
      </c>
      <c r="G2" s="58" t="s">
        <v>7</v>
      </c>
    </row>
    <row r="3" spans="1:7" s="54" customFormat="1" ht="28.5" customHeight="1">
      <c r="A3" s="59">
        <v>1</v>
      </c>
      <c r="B3" s="47" t="s">
        <v>8</v>
      </c>
      <c r="C3" s="47" t="s">
        <v>9</v>
      </c>
      <c r="D3" s="47" t="s">
        <v>10</v>
      </c>
      <c r="E3" s="47" t="s">
        <v>11</v>
      </c>
      <c r="F3" s="47">
        <v>1</v>
      </c>
      <c r="G3" s="63">
        <f>VLOOKUP(F3,'[1]登分表'!$A$5:$K$24,11,0)</f>
        <v>76.2</v>
      </c>
    </row>
    <row r="4" spans="1:7" s="54" customFormat="1" ht="28.5" customHeight="1">
      <c r="A4" s="59">
        <v>2</v>
      </c>
      <c r="B4" s="47" t="s">
        <v>12</v>
      </c>
      <c r="C4" s="47" t="s">
        <v>13</v>
      </c>
      <c r="D4" s="47" t="s">
        <v>10</v>
      </c>
      <c r="E4" s="47" t="s">
        <v>11</v>
      </c>
      <c r="F4" s="47">
        <v>2</v>
      </c>
      <c r="G4" s="63">
        <f>VLOOKUP(F4,'[1]登分表'!$A$5:$K$24,11,0)</f>
        <v>79.6</v>
      </c>
    </row>
    <row r="5" spans="1:7" s="54" customFormat="1" ht="28.5" customHeight="1">
      <c r="A5" s="59">
        <v>3</v>
      </c>
      <c r="B5" s="47" t="s">
        <v>14</v>
      </c>
      <c r="C5" s="47" t="s">
        <v>15</v>
      </c>
      <c r="D5" s="47" t="s">
        <v>10</v>
      </c>
      <c r="E5" s="47" t="s">
        <v>16</v>
      </c>
      <c r="F5" s="47"/>
      <c r="G5" s="63" t="e">
        <f>VLOOKUP(F5,'[1]登分表'!$A$5:$K$24,11,0)</f>
        <v>#N/A</v>
      </c>
    </row>
    <row r="6" spans="1:7" s="54" customFormat="1" ht="28.5" customHeight="1">
      <c r="A6" s="59">
        <v>4</v>
      </c>
      <c r="B6" s="47" t="s">
        <v>17</v>
      </c>
      <c r="C6" s="47" t="s">
        <v>18</v>
      </c>
      <c r="D6" s="47" t="s">
        <v>10</v>
      </c>
      <c r="E6" s="47" t="s">
        <v>16</v>
      </c>
      <c r="F6" s="47">
        <v>3</v>
      </c>
      <c r="G6" s="63">
        <f>VLOOKUP(F6,'[1]登分表'!$A$5:$K$24,11,0)</f>
        <v>84.7</v>
      </c>
    </row>
    <row r="7" spans="1:7" s="54" customFormat="1" ht="28.5" customHeight="1">
      <c r="A7" s="59">
        <v>5</v>
      </c>
      <c r="B7" s="47" t="s">
        <v>19</v>
      </c>
      <c r="C7" s="47" t="s">
        <v>20</v>
      </c>
      <c r="D7" s="47" t="s">
        <v>10</v>
      </c>
      <c r="E7" s="47" t="s">
        <v>16</v>
      </c>
      <c r="F7" s="47">
        <v>6</v>
      </c>
      <c r="G7" s="63">
        <f>VLOOKUP(F7,'[1]登分表'!$A$5:$K$24,11,0)</f>
        <v>70.3</v>
      </c>
    </row>
    <row r="8" spans="1:7" s="54" customFormat="1" ht="28.5" customHeight="1">
      <c r="A8" s="59">
        <v>6</v>
      </c>
      <c r="B8" s="47" t="s">
        <v>21</v>
      </c>
      <c r="C8" s="47" t="s">
        <v>22</v>
      </c>
      <c r="D8" s="47" t="s">
        <v>10</v>
      </c>
      <c r="E8" s="47" t="s">
        <v>16</v>
      </c>
      <c r="F8" s="47">
        <v>5</v>
      </c>
      <c r="G8" s="63">
        <f>VLOOKUP(F8,'[1]登分表'!$A$5:$K$24,11,0)</f>
        <v>79.4</v>
      </c>
    </row>
    <row r="9" spans="1:7" s="54" customFormat="1" ht="28.5" customHeight="1">
      <c r="A9" s="59">
        <v>7</v>
      </c>
      <c r="B9" s="47" t="s">
        <v>23</v>
      </c>
      <c r="C9" s="47" t="s">
        <v>24</v>
      </c>
      <c r="D9" s="47" t="s">
        <v>10</v>
      </c>
      <c r="E9" s="47" t="s">
        <v>16</v>
      </c>
      <c r="F9" s="47">
        <v>4</v>
      </c>
      <c r="G9" s="63">
        <f>VLOOKUP(F9,'[1]登分表'!$A$5:$K$24,11,0)</f>
        <v>81.7</v>
      </c>
    </row>
    <row r="10" spans="1:7" s="54" customFormat="1" ht="28.5" customHeight="1">
      <c r="A10" s="59">
        <v>8</v>
      </c>
      <c r="B10" s="47" t="s">
        <v>25</v>
      </c>
      <c r="C10" s="47" t="s">
        <v>26</v>
      </c>
      <c r="D10" s="47" t="s">
        <v>27</v>
      </c>
      <c r="E10" s="47" t="s">
        <v>28</v>
      </c>
      <c r="F10" s="47">
        <v>9</v>
      </c>
      <c r="G10" s="63">
        <f>VLOOKUP(F10,'[1]登分表'!$A$5:$K$24,11,0)</f>
        <v>84</v>
      </c>
    </row>
    <row r="11" spans="1:7" s="54" customFormat="1" ht="28.5" customHeight="1">
      <c r="A11" s="59">
        <v>9</v>
      </c>
      <c r="B11" s="47" t="s">
        <v>29</v>
      </c>
      <c r="C11" s="47" t="s">
        <v>30</v>
      </c>
      <c r="D11" s="47" t="s">
        <v>27</v>
      </c>
      <c r="E11" s="47" t="s">
        <v>28</v>
      </c>
      <c r="F11" s="47">
        <v>12</v>
      </c>
      <c r="G11" s="63">
        <f>VLOOKUP(F11,'[1]登分表'!$A$5:$K$24,11,0)</f>
        <v>81.2</v>
      </c>
    </row>
    <row r="12" spans="1:7" s="54" customFormat="1" ht="28.5" customHeight="1">
      <c r="A12" s="59">
        <v>10</v>
      </c>
      <c r="B12" s="47" t="s">
        <v>31</v>
      </c>
      <c r="C12" s="47" t="s">
        <v>32</v>
      </c>
      <c r="D12" s="47" t="s">
        <v>10</v>
      </c>
      <c r="E12" s="47" t="s">
        <v>28</v>
      </c>
      <c r="F12" s="47">
        <v>10</v>
      </c>
      <c r="G12" s="63">
        <f>VLOOKUP(F12,'[1]登分表'!$A$5:$K$24,11,0)</f>
        <v>75.7</v>
      </c>
    </row>
    <row r="13" spans="1:7" s="54" customFormat="1" ht="28.5" customHeight="1">
      <c r="A13" s="59">
        <v>11</v>
      </c>
      <c r="B13" s="47" t="s">
        <v>33</v>
      </c>
      <c r="C13" s="47" t="s">
        <v>34</v>
      </c>
      <c r="D13" s="47" t="s">
        <v>10</v>
      </c>
      <c r="E13" s="47" t="s">
        <v>28</v>
      </c>
      <c r="F13" s="47">
        <v>11</v>
      </c>
      <c r="G13" s="63">
        <f>VLOOKUP(F13,'[1]登分表'!$A$5:$K$24,11,0)</f>
        <v>84.8</v>
      </c>
    </row>
    <row r="14" spans="1:7" s="54" customFormat="1" ht="28.5" customHeight="1">
      <c r="A14" s="59">
        <v>12</v>
      </c>
      <c r="B14" s="47" t="s">
        <v>35</v>
      </c>
      <c r="C14" s="47" t="s">
        <v>36</v>
      </c>
      <c r="D14" s="47" t="s">
        <v>10</v>
      </c>
      <c r="E14" s="47" t="s">
        <v>28</v>
      </c>
      <c r="F14" s="47">
        <v>8</v>
      </c>
      <c r="G14" s="63">
        <f>VLOOKUP(F14,'[1]登分表'!$A$5:$K$24,11,0)</f>
        <v>64.8</v>
      </c>
    </row>
  </sheetData>
  <sheetProtection/>
  <printOptions horizontalCentered="1"/>
  <pageMargins left="0.7479166666666667" right="0.747916666666666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pane ySplit="2" topLeftCell="A9" activePane="bottomLeft" state="frozen"/>
      <selection pane="bottomLeft" activeCell="A3" sqref="A3:G14"/>
    </sheetView>
  </sheetViews>
  <sheetFormatPr defaultColWidth="9.00390625" defaultRowHeight="28.5" customHeight="1"/>
  <cols>
    <col min="1" max="1" width="6.25390625" style="0" customWidth="1"/>
    <col min="2" max="2" width="10.50390625" style="0" customWidth="1"/>
    <col min="3" max="3" width="8.00390625" style="0" customWidth="1"/>
    <col min="4" max="4" width="5.75390625" style="0" customWidth="1"/>
    <col min="5" max="5" width="31.25390625" style="0" customWidth="1"/>
    <col min="6" max="6" width="7.25390625" style="0" customWidth="1"/>
    <col min="7" max="7" width="10.25390625" style="0" customWidth="1"/>
  </cols>
  <sheetData>
    <row r="1" spans="1:7" s="52" customFormat="1" ht="64.5" customHeight="1">
      <c r="A1" s="39" t="s">
        <v>37</v>
      </c>
      <c r="B1" s="56"/>
      <c r="C1" s="56"/>
      <c r="D1" s="56"/>
      <c r="E1" s="56"/>
      <c r="F1" s="56"/>
      <c r="G1" s="56"/>
    </row>
    <row r="2" spans="1:7" s="53" customFormat="1" ht="39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2" t="s">
        <v>6</v>
      </c>
      <c r="G2" s="42" t="s">
        <v>7</v>
      </c>
    </row>
    <row r="3" spans="1:7" s="54" customFormat="1" ht="28.5" customHeight="1">
      <c r="A3" s="61">
        <v>1</v>
      </c>
      <c r="B3" s="47" t="s">
        <v>38</v>
      </c>
      <c r="C3" s="47" t="s">
        <v>39</v>
      </c>
      <c r="D3" s="47" t="s">
        <v>27</v>
      </c>
      <c r="E3" s="47" t="s">
        <v>40</v>
      </c>
      <c r="F3" s="47">
        <v>2</v>
      </c>
      <c r="G3" s="47">
        <f>VLOOKUP(F3,'[2]登分表'!$A$5:$K$24,11,0)</f>
        <v>79.6</v>
      </c>
    </row>
    <row r="4" spans="1:7" s="54" customFormat="1" ht="28.5" customHeight="1">
      <c r="A4" s="61">
        <v>2</v>
      </c>
      <c r="B4" s="47" t="s">
        <v>41</v>
      </c>
      <c r="C4" s="47" t="s">
        <v>42</v>
      </c>
      <c r="D4" s="47" t="s">
        <v>27</v>
      </c>
      <c r="E4" s="47" t="s">
        <v>40</v>
      </c>
      <c r="F4" s="47">
        <v>1</v>
      </c>
      <c r="G4" s="47">
        <f>VLOOKUP(F4,'[2]登分表'!$A$5:$K$24,11,0)</f>
        <v>82.2</v>
      </c>
    </row>
    <row r="5" spans="1:7" s="54" customFormat="1" ht="28.5" customHeight="1">
      <c r="A5" s="61">
        <v>3</v>
      </c>
      <c r="B5" s="47" t="s">
        <v>43</v>
      </c>
      <c r="C5" s="47" t="s">
        <v>44</v>
      </c>
      <c r="D5" s="47" t="s">
        <v>27</v>
      </c>
      <c r="E5" s="47" t="s">
        <v>40</v>
      </c>
      <c r="F5" s="47">
        <v>3</v>
      </c>
      <c r="G5" s="47">
        <f>VLOOKUP(F5,'[2]登分表'!$A$5:$K$24,11,0)</f>
        <v>77.6</v>
      </c>
    </row>
    <row r="6" spans="1:7" s="54" customFormat="1" ht="28.5" customHeight="1">
      <c r="A6" s="61">
        <v>4</v>
      </c>
      <c r="B6" s="47" t="s">
        <v>45</v>
      </c>
      <c r="C6" s="47" t="s">
        <v>46</v>
      </c>
      <c r="D6" s="47" t="s">
        <v>10</v>
      </c>
      <c r="E6" s="47" t="s">
        <v>47</v>
      </c>
      <c r="F6" s="47">
        <v>4</v>
      </c>
      <c r="G6" s="47">
        <f>VLOOKUP(F6,'[2]登分表'!$A$5:$K$24,11,0)</f>
        <v>78.6</v>
      </c>
    </row>
    <row r="7" spans="1:7" s="54" customFormat="1" ht="28.5" customHeight="1">
      <c r="A7" s="61">
        <v>5</v>
      </c>
      <c r="B7" s="47" t="s">
        <v>48</v>
      </c>
      <c r="C7" s="47" t="s">
        <v>49</v>
      </c>
      <c r="D7" s="47" t="s">
        <v>27</v>
      </c>
      <c r="E7" s="47" t="s">
        <v>47</v>
      </c>
      <c r="F7" s="47">
        <v>5</v>
      </c>
      <c r="G7" s="47">
        <f>VLOOKUP(F7,'[2]登分表'!$A$5:$K$24,11,0)</f>
        <v>80.4</v>
      </c>
    </row>
    <row r="8" spans="1:7" s="54" customFormat="1" ht="28.5" customHeight="1">
      <c r="A8" s="61">
        <v>6</v>
      </c>
      <c r="B8" s="47" t="s">
        <v>50</v>
      </c>
      <c r="C8" s="47" t="s">
        <v>51</v>
      </c>
      <c r="D8" s="47" t="s">
        <v>27</v>
      </c>
      <c r="E8" s="47" t="s">
        <v>52</v>
      </c>
      <c r="F8" s="47">
        <v>6</v>
      </c>
      <c r="G8" s="47">
        <f>VLOOKUP(F8,'[2]登分表'!$A$5:$K$24,11,0)</f>
        <v>78.8</v>
      </c>
    </row>
    <row r="9" spans="1:7" s="54" customFormat="1" ht="28.5" customHeight="1">
      <c r="A9" s="61">
        <v>7</v>
      </c>
      <c r="B9" s="47" t="s">
        <v>53</v>
      </c>
      <c r="C9" s="47" t="s">
        <v>54</v>
      </c>
      <c r="D9" s="47" t="s">
        <v>10</v>
      </c>
      <c r="E9" s="47" t="s">
        <v>52</v>
      </c>
      <c r="F9" s="47">
        <v>7</v>
      </c>
      <c r="G9" s="47">
        <f>VLOOKUP(F9,'[2]登分表'!$A$5:$K$24,11,0)</f>
        <v>75</v>
      </c>
    </row>
    <row r="10" spans="1:7" s="54" customFormat="1" ht="28.5" customHeight="1">
      <c r="A10" s="61">
        <v>8</v>
      </c>
      <c r="B10" s="47" t="s">
        <v>55</v>
      </c>
      <c r="C10" s="47" t="s">
        <v>56</v>
      </c>
      <c r="D10" s="47" t="s">
        <v>27</v>
      </c>
      <c r="E10" s="47" t="s">
        <v>57</v>
      </c>
      <c r="F10" s="47">
        <v>9</v>
      </c>
      <c r="G10" s="47">
        <f>VLOOKUP(F10,'[2]登分表'!$A$5:$K$24,11,0)</f>
        <v>78.4</v>
      </c>
    </row>
    <row r="11" spans="1:7" s="54" customFormat="1" ht="28.5" customHeight="1">
      <c r="A11" s="61">
        <v>9</v>
      </c>
      <c r="B11" s="47" t="s">
        <v>58</v>
      </c>
      <c r="C11" s="47" t="s">
        <v>59</v>
      </c>
      <c r="D11" s="47" t="s">
        <v>10</v>
      </c>
      <c r="E11" s="47" t="s">
        <v>60</v>
      </c>
      <c r="F11" s="47">
        <v>8</v>
      </c>
      <c r="G11" s="47">
        <f>VLOOKUP(F11,'[2]登分表'!$A$5:$K$24,11,0)</f>
        <v>80.4</v>
      </c>
    </row>
    <row r="12" spans="1:7" s="54" customFormat="1" ht="28.5" customHeight="1">
      <c r="A12" s="61">
        <v>10</v>
      </c>
      <c r="B12" s="47" t="s">
        <v>61</v>
      </c>
      <c r="C12" s="47" t="s">
        <v>62</v>
      </c>
      <c r="D12" s="47" t="s">
        <v>27</v>
      </c>
      <c r="E12" s="47" t="s">
        <v>63</v>
      </c>
      <c r="F12" s="47"/>
      <c r="G12" s="47" t="e">
        <f>VLOOKUP(F12,'[2]登分表'!$A$5:$K$24,11,0)</f>
        <v>#N/A</v>
      </c>
    </row>
    <row r="13" spans="1:7" s="54" customFormat="1" ht="28.5" customHeight="1">
      <c r="A13" s="61">
        <v>11</v>
      </c>
      <c r="B13" s="47" t="s">
        <v>64</v>
      </c>
      <c r="C13" s="47" t="s">
        <v>65</v>
      </c>
      <c r="D13" s="47" t="s">
        <v>27</v>
      </c>
      <c r="E13" s="47" t="s">
        <v>63</v>
      </c>
      <c r="F13" s="47">
        <v>10</v>
      </c>
      <c r="G13" s="47">
        <f>VLOOKUP(F13,'[2]登分表'!$A$5:$K$24,11,0)</f>
        <v>76</v>
      </c>
    </row>
    <row r="14" spans="1:7" s="54" customFormat="1" ht="28.5" customHeight="1">
      <c r="A14" s="61">
        <v>12</v>
      </c>
      <c r="B14" s="47" t="s">
        <v>66</v>
      </c>
      <c r="C14" s="47" t="s">
        <v>67</v>
      </c>
      <c r="D14" s="47" t="s">
        <v>10</v>
      </c>
      <c r="E14" s="47" t="s">
        <v>63</v>
      </c>
      <c r="F14" s="47">
        <v>11</v>
      </c>
      <c r="G14" s="47">
        <f>VLOOKUP(F14,'[2]登分表'!$A$5:$K$24,11,0)</f>
        <v>80</v>
      </c>
    </row>
  </sheetData>
  <sheetProtection/>
  <printOptions horizontalCentered="1"/>
  <pageMargins left="0.7479166666666667" right="0.7479166666666667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pane ySplit="2" topLeftCell="A7" activePane="bottomLeft" state="frozen"/>
      <selection pane="bottomLeft" activeCell="A3" sqref="A3:G12"/>
    </sheetView>
  </sheetViews>
  <sheetFormatPr defaultColWidth="9.00390625" defaultRowHeight="28.5" customHeight="1"/>
  <cols>
    <col min="1" max="1" width="6.25390625" style="0" customWidth="1"/>
    <col min="2" max="2" width="10.50390625" style="0" customWidth="1"/>
    <col min="3" max="3" width="8.00390625" style="0" customWidth="1"/>
    <col min="4" max="4" width="5.75390625" style="0" customWidth="1"/>
    <col min="5" max="5" width="31.25390625" style="0" customWidth="1"/>
    <col min="6" max="6" width="7.25390625" style="0" customWidth="1"/>
    <col min="7" max="7" width="10.25390625" style="55" customWidth="1"/>
  </cols>
  <sheetData>
    <row r="1" spans="1:8" s="52" customFormat="1" ht="64.5" customHeight="1">
      <c r="A1" s="39" t="s">
        <v>68</v>
      </c>
      <c r="B1" s="56"/>
      <c r="C1" s="56"/>
      <c r="D1" s="56"/>
      <c r="E1" s="56"/>
      <c r="F1" s="56"/>
      <c r="G1" s="57"/>
      <c r="H1"/>
    </row>
    <row r="2" spans="1:8" s="53" customFormat="1" ht="39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2" t="s">
        <v>6</v>
      </c>
      <c r="G2" s="58" t="s">
        <v>7</v>
      </c>
      <c r="H2"/>
    </row>
    <row r="3" spans="1:8" s="54" customFormat="1" ht="28.5" customHeight="1">
      <c r="A3" s="59">
        <v>1</v>
      </c>
      <c r="B3" s="47" t="s">
        <v>69</v>
      </c>
      <c r="C3" s="47" t="s">
        <v>70</v>
      </c>
      <c r="D3" s="47" t="s">
        <v>10</v>
      </c>
      <c r="E3" s="47" t="s">
        <v>71</v>
      </c>
      <c r="F3" s="47">
        <v>1</v>
      </c>
      <c r="G3" s="60">
        <f>VLOOKUP(F3,'[3]登分表'!$A$5:$K$24,11,0)</f>
        <v>84.8</v>
      </c>
      <c r="H3"/>
    </row>
    <row r="4" spans="1:8" s="54" customFormat="1" ht="28.5" customHeight="1">
      <c r="A4" s="59">
        <v>2</v>
      </c>
      <c r="B4" s="47" t="s">
        <v>72</v>
      </c>
      <c r="C4" s="47" t="s">
        <v>73</v>
      </c>
      <c r="D4" s="47" t="s">
        <v>10</v>
      </c>
      <c r="E4" s="47" t="s">
        <v>74</v>
      </c>
      <c r="F4" s="47">
        <v>2</v>
      </c>
      <c r="G4" s="60">
        <f>VLOOKUP(F4,'[3]登分表'!$A$5:$K$24,11,0)</f>
        <v>76.4</v>
      </c>
      <c r="H4"/>
    </row>
    <row r="5" spans="1:8" s="54" customFormat="1" ht="28.5" customHeight="1">
      <c r="A5" s="59">
        <v>3</v>
      </c>
      <c r="B5" s="47" t="s">
        <v>75</v>
      </c>
      <c r="C5" s="47" t="s">
        <v>76</v>
      </c>
      <c r="D5" s="47" t="s">
        <v>10</v>
      </c>
      <c r="E5" s="47" t="s">
        <v>77</v>
      </c>
      <c r="F5" s="47">
        <v>3</v>
      </c>
      <c r="G5" s="60">
        <f>VLOOKUP(F5,'[3]登分表'!$A$5:$K$24,11,0)</f>
        <v>78.6</v>
      </c>
      <c r="H5"/>
    </row>
    <row r="6" spans="1:8" s="54" customFormat="1" ht="28.5" customHeight="1">
      <c r="A6" s="59">
        <v>4</v>
      </c>
      <c r="B6" s="47" t="s">
        <v>78</v>
      </c>
      <c r="C6" s="47" t="s">
        <v>79</v>
      </c>
      <c r="D6" s="47" t="s">
        <v>10</v>
      </c>
      <c r="E6" s="47" t="s">
        <v>77</v>
      </c>
      <c r="F6" s="47">
        <v>4</v>
      </c>
      <c r="G6" s="60">
        <f>VLOOKUP(F6,'[3]登分表'!$A$5:$K$24,11,0)</f>
        <v>80.8</v>
      </c>
      <c r="H6"/>
    </row>
    <row r="7" spans="1:8" s="54" customFormat="1" ht="28.5" customHeight="1">
      <c r="A7" s="59">
        <v>5</v>
      </c>
      <c r="B7" s="47" t="s">
        <v>80</v>
      </c>
      <c r="C7" s="47" t="s">
        <v>81</v>
      </c>
      <c r="D7" s="47" t="s">
        <v>27</v>
      </c>
      <c r="E7" s="47" t="s">
        <v>82</v>
      </c>
      <c r="F7" s="47"/>
      <c r="G7" s="60" t="e">
        <f>VLOOKUP(F7,'[3]登分表'!$A$5:$K$24,11,0)</f>
        <v>#N/A</v>
      </c>
      <c r="H7"/>
    </row>
    <row r="8" spans="1:8" s="54" customFormat="1" ht="28.5" customHeight="1">
      <c r="A8" s="59">
        <v>6</v>
      </c>
      <c r="B8" s="47" t="s">
        <v>83</v>
      </c>
      <c r="C8" s="47" t="s">
        <v>84</v>
      </c>
      <c r="D8" s="47" t="s">
        <v>10</v>
      </c>
      <c r="E8" s="47" t="s">
        <v>82</v>
      </c>
      <c r="F8" s="47">
        <v>10</v>
      </c>
      <c r="G8" s="60">
        <f>VLOOKUP(F8,'[3]登分表'!$A$5:$K$24,11,0)</f>
        <v>79.2</v>
      </c>
      <c r="H8"/>
    </row>
    <row r="9" spans="1:8" s="54" customFormat="1" ht="28.5" customHeight="1">
      <c r="A9" s="59">
        <v>7</v>
      </c>
      <c r="B9" s="47" t="s">
        <v>85</v>
      </c>
      <c r="C9" s="47" t="s">
        <v>86</v>
      </c>
      <c r="D9" s="47" t="s">
        <v>10</v>
      </c>
      <c r="E9" s="47" t="s">
        <v>82</v>
      </c>
      <c r="F9" s="47">
        <v>9</v>
      </c>
      <c r="G9" s="60">
        <f>VLOOKUP(F9,'[3]登分表'!$A$5:$K$24,11,0)</f>
        <v>81.4</v>
      </c>
      <c r="H9"/>
    </row>
    <row r="10" spans="1:8" s="54" customFormat="1" ht="28.5" customHeight="1">
      <c r="A10" s="59">
        <v>8</v>
      </c>
      <c r="B10" s="47" t="s">
        <v>87</v>
      </c>
      <c r="C10" s="47" t="s">
        <v>88</v>
      </c>
      <c r="D10" s="47" t="s">
        <v>10</v>
      </c>
      <c r="E10" s="47" t="s">
        <v>82</v>
      </c>
      <c r="F10" s="47">
        <v>7</v>
      </c>
      <c r="G10" s="60">
        <f>VLOOKUP(F10,'[3]登分表'!$A$5:$K$24,11,0)</f>
      </c>
      <c r="H10"/>
    </row>
    <row r="11" spans="1:8" s="54" customFormat="1" ht="28.5" customHeight="1">
      <c r="A11" s="59">
        <v>9</v>
      </c>
      <c r="B11" s="47" t="s">
        <v>89</v>
      </c>
      <c r="C11" s="47" t="s">
        <v>90</v>
      </c>
      <c r="D11" s="47" t="s">
        <v>10</v>
      </c>
      <c r="E11" s="47" t="s">
        <v>82</v>
      </c>
      <c r="F11" s="47">
        <v>5</v>
      </c>
      <c r="G11" s="60">
        <f>VLOOKUP(F11,'[3]登分表'!$A$5:$K$24,11,0)</f>
        <v>80.4</v>
      </c>
      <c r="H11"/>
    </row>
    <row r="12" spans="1:8" s="54" customFormat="1" ht="28.5" customHeight="1">
      <c r="A12" s="59">
        <v>10</v>
      </c>
      <c r="B12" s="47" t="s">
        <v>91</v>
      </c>
      <c r="C12" s="47" t="s">
        <v>92</v>
      </c>
      <c r="D12" s="47" t="s">
        <v>27</v>
      </c>
      <c r="E12" s="47" t="s">
        <v>82</v>
      </c>
      <c r="F12" s="47">
        <v>8</v>
      </c>
      <c r="G12" s="60">
        <f>VLOOKUP(F12,'[3]登分表'!$A$5:$K$24,11,0)</f>
        <v>81.4</v>
      </c>
      <c r="H12"/>
    </row>
  </sheetData>
  <sheetProtection/>
  <printOptions horizontalCentered="1"/>
  <pageMargins left="0.7479166666666667" right="0.7479166666666667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zoomScaleSheetLayoutView="100" workbookViewId="0" topLeftCell="A1">
      <pane ySplit="2" topLeftCell="A11" activePane="bottomLeft" state="frozen"/>
      <selection pane="bottomLeft" activeCell="H14" sqref="H14"/>
    </sheetView>
  </sheetViews>
  <sheetFormatPr defaultColWidth="9.00390625" defaultRowHeight="28.5" customHeight="1"/>
  <cols>
    <col min="1" max="1" width="6.25390625" style="37" customWidth="1"/>
    <col min="2" max="2" width="10.50390625" style="37" customWidth="1"/>
    <col min="3" max="3" width="8.00390625" style="37" customWidth="1"/>
    <col min="4" max="4" width="5.25390625" style="37" customWidth="1"/>
    <col min="5" max="5" width="31.75390625" style="37" customWidth="1"/>
    <col min="6" max="6" width="7.25390625" style="38" customWidth="1"/>
    <col min="7" max="7" width="10.25390625" style="37" customWidth="1"/>
    <col min="8" max="8" width="10.875" style="37" customWidth="1"/>
    <col min="9" max="16384" width="9.00390625" style="37" customWidth="1"/>
  </cols>
  <sheetData>
    <row r="1" spans="1:8" s="34" customFormat="1" ht="64.5" customHeight="1">
      <c r="A1" s="39" t="s">
        <v>93</v>
      </c>
      <c r="B1" s="40"/>
      <c r="C1" s="40"/>
      <c r="D1" s="40"/>
      <c r="E1" s="40"/>
      <c r="F1" s="40"/>
      <c r="G1" s="40"/>
      <c r="H1" s="40"/>
    </row>
    <row r="2" spans="1:8" s="35" customFormat="1" ht="39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2" t="s">
        <v>6</v>
      </c>
      <c r="G2" s="43" t="s">
        <v>7</v>
      </c>
      <c r="H2" s="44" t="s">
        <v>94</v>
      </c>
    </row>
    <row r="3" spans="1:9" s="36" customFormat="1" ht="28.5" customHeight="1">
      <c r="A3" s="45">
        <v>1</v>
      </c>
      <c r="B3" s="46" t="s">
        <v>95</v>
      </c>
      <c r="C3" s="46" t="s">
        <v>96</v>
      </c>
      <c r="D3" s="46" t="s">
        <v>27</v>
      </c>
      <c r="E3" s="19" t="s">
        <v>97</v>
      </c>
      <c r="F3" s="47">
        <v>13</v>
      </c>
      <c r="G3" s="48">
        <f>VLOOKUP(F3,'[4]面试登分表'!$A$5:$K$34,11,0)</f>
        <v>73.2</v>
      </c>
      <c r="H3" s="48">
        <f>VLOOKUP(F3,'[4]技能测试登分表 '!$A$5:$K$34,11,0)</f>
        <v>61.2</v>
      </c>
      <c r="I3" s="51">
        <f>G3/2+H3/2</f>
        <v>67.2</v>
      </c>
    </row>
    <row r="4" spans="1:9" s="36" customFormat="1" ht="28.5" customHeight="1">
      <c r="A4" s="45">
        <v>2</v>
      </c>
      <c r="B4" s="46" t="s">
        <v>98</v>
      </c>
      <c r="C4" s="46" t="s">
        <v>99</v>
      </c>
      <c r="D4" s="46" t="s">
        <v>27</v>
      </c>
      <c r="E4" s="19" t="s">
        <v>97</v>
      </c>
      <c r="F4" s="47">
        <v>6</v>
      </c>
      <c r="G4" s="48">
        <f>VLOOKUP(F4,'[4]面试登分表'!$A$5:$K$34,11,0)</f>
        <v>73</v>
      </c>
      <c r="H4" s="48">
        <f>VLOOKUP(F4,'[4]技能测试登分表 '!$A$5:$K$34,11,0)</f>
        <v>50.4</v>
      </c>
      <c r="I4" s="51">
        <f aca="true" t="shared" si="0" ref="I4:I16">G4/2+H4/2</f>
        <v>61.7</v>
      </c>
    </row>
    <row r="5" spans="1:9" s="36" customFormat="1" ht="28.5" customHeight="1">
      <c r="A5" s="45">
        <v>3</v>
      </c>
      <c r="B5" s="46" t="s">
        <v>100</v>
      </c>
      <c r="C5" s="46" t="s">
        <v>101</v>
      </c>
      <c r="D5" s="46" t="s">
        <v>27</v>
      </c>
      <c r="E5" s="19" t="s">
        <v>97</v>
      </c>
      <c r="F5" s="47">
        <v>12</v>
      </c>
      <c r="G5" s="48">
        <f>VLOOKUP(F5,'[4]面试登分表'!$A$5:$K$34,11,0)</f>
        <v>82.8</v>
      </c>
      <c r="H5" s="48">
        <f>VLOOKUP(F5,'[4]技能测试登分表 '!$A$5:$K$34,11,0)</f>
        <v>73.1</v>
      </c>
      <c r="I5" s="51">
        <f t="shared" si="0"/>
        <v>77.94999999999999</v>
      </c>
    </row>
    <row r="6" spans="1:9" s="36" customFormat="1" ht="28.5" customHeight="1">
      <c r="A6" s="45">
        <v>4</v>
      </c>
      <c r="B6" s="46" t="s">
        <v>102</v>
      </c>
      <c r="C6" s="46" t="s">
        <v>103</v>
      </c>
      <c r="D6" s="46" t="s">
        <v>27</v>
      </c>
      <c r="E6" s="19" t="s">
        <v>97</v>
      </c>
      <c r="F6" s="47">
        <v>10</v>
      </c>
      <c r="G6" s="48">
        <f>VLOOKUP(F6,'[4]面试登分表'!$A$5:$K$34,11,0)</f>
        <v>67</v>
      </c>
      <c r="H6" s="48">
        <f>VLOOKUP(F6,'[4]技能测试登分表 '!$A$5:$K$34,11,0)</f>
        <v>66.8</v>
      </c>
      <c r="I6" s="51">
        <f t="shared" si="0"/>
        <v>66.9</v>
      </c>
    </row>
    <row r="7" spans="1:9" s="36" customFormat="1" ht="28.5" customHeight="1">
      <c r="A7" s="45">
        <v>5</v>
      </c>
      <c r="B7" s="46" t="s">
        <v>104</v>
      </c>
      <c r="C7" s="46" t="s">
        <v>105</v>
      </c>
      <c r="D7" s="46" t="s">
        <v>27</v>
      </c>
      <c r="E7" s="19" t="s">
        <v>97</v>
      </c>
      <c r="F7" s="47">
        <v>8</v>
      </c>
      <c r="G7" s="48">
        <f>VLOOKUP(F7,'[4]面试登分表'!$A$5:$K$34,11,0)</f>
        <v>68.2</v>
      </c>
      <c r="H7" s="49">
        <f>VLOOKUP(F7,'[4]技能测试登分表 '!$A$5:$K$34,11,0)</f>
        <v>0</v>
      </c>
      <c r="I7" s="51">
        <f t="shared" si="0"/>
        <v>34.1</v>
      </c>
    </row>
    <row r="8" spans="1:9" s="36" customFormat="1" ht="28.5" customHeight="1">
      <c r="A8" s="45">
        <v>6</v>
      </c>
      <c r="B8" s="46" t="s">
        <v>106</v>
      </c>
      <c r="C8" s="46" t="s">
        <v>107</v>
      </c>
      <c r="D8" s="46" t="s">
        <v>27</v>
      </c>
      <c r="E8" s="19" t="s">
        <v>97</v>
      </c>
      <c r="F8" s="47">
        <v>11</v>
      </c>
      <c r="G8" s="48">
        <f>VLOOKUP(F8,'[4]面试登分表'!$A$5:$K$34,11,0)</f>
        <v>81.8</v>
      </c>
      <c r="H8" s="48">
        <f>VLOOKUP(F8,'[4]技能测试登分表 '!$A$5:$K$34,11,0)</f>
        <v>52</v>
      </c>
      <c r="I8" s="51">
        <f t="shared" si="0"/>
        <v>66.9</v>
      </c>
    </row>
    <row r="9" spans="1:9" s="36" customFormat="1" ht="28.5" customHeight="1">
      <c r="A9" s="45">
        <v>7</v>
      </c>
      <c r="B9" s="46" t="s">
        <v>108</v>
      </c>
      <c r="C9" s="46" t="s">
        <v>109</v>
      </c>
      <c r="D9" s="46" t="s">
        <v>27</v>
      </c>
      <c r="E9" s="19" t="s">
        <v>97</v>
      </c>
      <c r="F9" s="47">
        <v>14</v>
      </c>
      <c r="G9" s="48">
        <f>VLOOKUP(F9,'[4]面试登分表'!$A$5:$K$34,11,0)</f>
        <v>72.6</v>
      </c>
      <c r="H9" s="49">
        <f>VLOOKUP(F9,'[4]技能测试登分表 '!$A$5:$K$34,11,0)</f>
        <v>0</v>
      </c>
      <c r="I9" s="51">
        <f t="shared" si="0"/>
        <v>36.3</v>
      </c>
    </row>
    <row r="10" spans="1:9" s="36" customFormat="1" ht="28.5" customHeight="1">
      <c r="A10" s="45">
        <v>8</v>
      </c>
      <c r="B10" s="46" t="s">
        <v>110</v>
      </c>
      <c r="C10" s="46" t="s">
        <v>111</v>
      </c>
      <c r="D10" s="46" t="s">
        <v>10</v>
      </c>
      <c r="E10" s="18" t="s">
        <v>112</v>
      </c>
      <c r="F10" s="47">
        <v>9</v>
      </c>
      <c r="G10" s="48">
        <f>VLOOKUP(F10,'[4]面试登分表'!$A$5:$K$34,11,0)</f>
        <v>78.8</v>
      </c>
      <c r="H10" s="48">
        <f>VLOOKUP(F10,'[4]技能测试登分表 '!$A$5:$K$34,11,0)</f>
        <v>33.87</v>
      </c>
      <c r="I10" s="51">
        <f t="shared" si="0"/>
        <v>56.334999999999994</v>
      </c>
    </row>
    <row r="11" spans="1:9" s="36" customFormat="1" ht="28.5" customHeight="1">
      <c r="A11" s="45">
        <v>9</v>
      </c>
      <c r="B11" s="46" t="s">
        <v>113</v>
      </c>
      <c r="C11" s="46" t="s">
        <v>62</v>
      </c>
      <c r="D11" s="46" t="s">
        <v>10</v>
      </c>
      <c r="E11" s="18" t="s">
        <v>112</v>
      </c>
      <c r="F11" s="47">
        <v>5</v>
      </c>
      <c r="G11" s="48">
        <f>VLOOKUP(F11,'[4]面试登分表'!$A$5:$K$34,11,0)</f>
        <v>74.6</v>
      </c>
      <c r="H11" s="48">
        <f>VLOOKUP(F11,'[4]技能测试登分表 '!$A$5:$K$34,11,0)</f>
        <v>47.55</v>
      </c>
      <c r="I11" s="51">
        <f t="shared" si="0"/>
        <v>61.074999999999996</v>
      </c>
    </row>
    <row r="12" spans="1:9" s="36" customFormat="1" ht="28.5" customHeight="1">
      <c r="A12" s="45">
        <v>10</v>
      </c>
      <c r="B12" s="46" t="s">
        <v>114</v>
      </c>
      <c r="C12" s="46" t="s">
        <v>115</v>
      </c>
      <c r="D12" s="46" t="s">
        <v>10</v>
      </c>
      <c r="E12" s="18" t="s">
        <v>112</v>
      </c>
      <c r="F12" s="47">
        <v>2</v>
      </c>
      <c r="G12" s="48">
        <f>VLOOKUP(F12,'[4]面试登分表'!$A$5:$K$34,11,0)</f>
        <v>80.8</v>
      </c>
      <c r="H12" s="48">
        <f>VLOOKUP(F12,'[4]技能测试登分表 '!$A$5:$K$34,11,0)</f>
        <v>57.51</v>
      </c>
      <c r="I12" s="51">
        <f t="shared" si="0"/>
        <v>69.155</v>
      </c>
    </row>
    <row r="13" spans="1:9" s="36" customFormat="1" ht="28.5" customHeight="1">
      <c r="A13" s="45">
        <v>11</v>
      </c>
      <c r="B13" s="46" t="s">
        <v>116</v>
      </c>
      <c r="C13" s="46" t="s">
        <v>117</v>
      </c>
      <c r="D13" s="46" t="s">
        <v>10</v>
      </c>
      <c r="E13" s="18" t="s">
        <v>112</v>
      </c>
      <c r="F13" s="47">
        <v>3</v>
      </c>
      <c r="G13" s="48">
        <f>VLOOKUP(F13,'[4]面试登分表'!$A$5:$K$34,11,0)</f>
        <v>75.2</v>
      </c>
      <c r="H13" s="48">
        <f>VLOOKUP(F13,'[4]技能测试登分表 '!$A$5:$K$34,11,0)</f>
        <v>36.73</v>
      </c>
      <c r="I13" s="51">
        <f t="shared" si="0"/>
        <v>55.965</v>
      </c>
    </row>
    <row r="14" spans="1:9" s="36" customFormat="1" ht="28.5" customHeight="1">
      <c r="A14" s="45">
        <v>12</v>
      </c>
      <c r="B14" s="46" t="s">
        <v>118</v>
      </c>
      <c r="C14" s="46" t="s">
        <v>119</v>
      </c>
      <c r="D14" s="46" t="s">
        <v>10</v>
      </c>
      <c r="E14" s="18" t="s">
        <v>112</v>
      </c>
      <c r="F14" s="47">
        <v>1</v>
      </c>
      <c r="G14" s="48">
        <f>VLOOKUP(F14,'[4]面试登分表'!$A$5:$K$34,11,0)</f>
        <v>0</v>
      </c>
      <c r="H14" s="48">
        <f>VLOOKUP(F14,'[4]技能测试登分表 '!$A$5:$K$34,11,0)</f>
        <v>22.49</v>
      </c>
      <c r="I14" s="51">
        <f t="shared" si="0"/>
        <v>11.245</v>
      </c>
    </row>
    <row r="15" spans="1:9" ht="28.5" customHeight="1">
      <c r="A15" s="45">
        <v>13</v>
      </c>
      <c r="B15" s="46" t="s">
        <v>120</v>
      </c>
      <c r="C15" s="46" t="s">
        <v>121</v>
      </c>
      <c r="D15" s="46" t="s">
        <v>10</v>
      </c>
      <c r="E15" s="18" t="s">
        <v>112</v>
      </c>
      <c r="F15" s="50">
        <v>7</v>
      </c>
      <c r="G15" s="48">
        <f>VLOOKUP(F15,'[4]面试登分表'!$A$5:$K$34,11,0)</f>
        <v>78.6</v>
      </c>
      <c r="H15" s="48">
        <f>VLOOKUP(F15,'[4]技能测试登分表 '!$A$5:$K$34,11,0)</f>
        <v>63.13</v>
      </c>
      <c r="I15" s="51">
        <f t="shared" si="0"/>
        <v>70.865</v>
      </c>
    </row>
    <row r="16" spans="1:9" ht="28.5" customHeight="1">
      <c r="A16" s="45">
        <v>14</v>
      </c>
      <c r="B16" s="46" t="s">
        <v>122</v>
      </c>
      <c r="C16" s="46" t="s">
        <v>123</v>
      </c>
      <c r="D16" s="46" t="s">
        <v>10</v>
      </c>
      <c r="E16" s="18" t="s">
        <v>112</v>
      </c>
      <c r="F16" s="50">
        <v>4</v>
      </c>
      <c r="G16" s="48">
        <f>VLOOKUP(F16,'[4]面试登分表'!$A$5:$K$34,11,0)</f>
        <v>79.4</v>
      </c>
      <c r="H16" s="48">
        <f>VLOOKUP(F16,'[4]技能测试登分表 '!$A$5:$K$34,11,0)</f>
        <v>95.33</v>
      </c>
      <c r="I16" s="51">
        <f t="shared" si="0"/>
        <v>87.36500000000001</v>
      </c>
    </row>
  </sheetData>
  <sheetProtection/>
  <printOptions horizontalCentered="1"/>
  <pageMargins left="0.7479166666666667" right="0.7479166666666667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workbookViewId="0" topLeftCell="A1">
      <pane ySplit="3" topLeftCell="A4" activePane="bottomLeft" state="frozen"/>
      <selection pane="bottomLeft" activeCell="A1" sqref="A1:IV3"/>
    </sheetView>
  </sheetViews>
  <sheetFormatPr defaultColWidth="8.75390625" defaultRowHeight="14.25"/>
  <cols>
    <col min="1" max="1" width="6.375" style="0" customWidth="1"/>
    <col min="2" max="2" width="10.125" style="0" customWidth="1"/>
    <col min="3" max="3" width="7.75390625" style="0" customWidth="1"/>
    <col min="4" max="4" width="6.25390625" style="0" customWidth="1"/>
    <col min="5" max="5" width="33.25390625" style="0" customWidth="1"/>
    <col min="6" max="6" width="4.875" style="0" customWidth="1"/>
    <col min="7" max="7" width="9.75390625" style="0" customWidth="1"/>
    <col min="8" max="9" width="8.25390625" style="0" customWidth="1"/>
    <col min="10" max="10" width="10.00390625" style="0" customWidth="1"/>
    <col min="11" max="11" width="6.75390625" style="0" customWidth="1"/>
    <col min="12" max="12" width="9.75390625" style="0" customWidth="1"/>
  </cols>
  <sheetData>
    <row r="1" spans="1:12" s="1" customFormat="1" ht="31.5" customHeight="1">
      <c r="A1" s="5" t="s">
        <v>124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8" t="s">
        <v>125</v>
      </c>
      <c r="H2" s="9" t="s">
        <v>126</v>
      </c>
      <c r="I2" s="10"/>
      <c r="J2" s="9" t="s">
        <v>127</v>
      </c>
      <c r="K2" s="7" t="s">
        <v>128</v>
      </c>
      <c r="L2" s="7" t="s">
        <v>129</v>
      </c>
    </row>
    <row r="3" spans="1:12" s="3" customFormat="1" ht="21" customHeight="1">
      <c r="A3" s="7"/>
      <c r="B3" s="7"/>
      <c r="C3" s="7"/>
      <c r="D3" s="7"/>
      <c r="E3" s="7"/>
      <c r="F3" s="9"/>
      <c r="G3" s="8"/>
      <c r="H3" s="11" t="s">
        <v>130</v>
      </c>
      <c r="I3" s="11" t="s">
        <v>131</v>
      </c>
      <c r="J3" s="23"/>
      <c r="K3" s="23"/>
      <c r="L3" s="23"/>
    </row>
    <row r="4" spans="1:12" s="4" customFormat="1" ht="27" customHeight="1">
      <c r="A4" s="12">
        <v>1</v>
      </c>
      <c r="B4" s="13" t="s">
        <v>8</v>
      </c>
      <c r="C4" s="13" t="s">
        <v>9</v>
      </c>
      <c r="D4" s="13" t="s">
        <v>10</v>
      </c>
      <c r="E4" s="13" t="s">
        <v>11</v>
      </c>
      <c r="F4" s="13">
        <v>1</v>
      </c>
      <c r="G4" s="14">
        <v>76.2</v>
      </c>
      <c r="H4" s="15"/>
      <c r="I4" s="15"/>
      <c r="J4" s="24">
        <v>76.2</v>
      </c>
      <c r="K4" s="32"/>
      <c r="L4" s="26"/>
    </row>
    <row r="5" spans="1:12" s="4" customFormat="1" ht="27" customHeight="1">
      <c r="A5" s="12">
        <v>2</v>
      </c>
      <c r="B5" s="13" t="s">
        <v>12</v>
      </c>
      <c r="C5" s="13" t="s">
        <v>13</v>
      </c>
      <c r="D5" s="13" t="s">
        <v>10</v>
      </c>
      <c r="E5" s="13" t="s">
        <v>11</v>
      </c>
      <c r="F5" s="13">
        <v>2</v>
      </c>
      <c r="G5" s="14">
        <v>79.6</v>
      </c>
      <c r="H5" s="15"/>
      <c r="I5" s="15"/>
      <c r="J5" s="24">
        <v>79.6</v>
      </c>
      <c r="K5" s="32"/>
      <c r="L5" s="26"/>
    </row>
    <row r="6" spans="1:12" s="4" customFormat="1" ht="27" customHeight="1">
      <c r="A6" s="12">
        <v>3</v>
      </c>
      <c r="B6" s="13" t="s">
        <v>14</v>
      </c>
      <c r="C6" s="13" t="s">
        <v>15</v>
      </c>
      <c r="D6" s="13" t="s">
        <v>10</v>
      </c>
      <c r="E6" s="13" t="s">
        <v>16</v>
      </c>
      <c r="F6" s="13"/>
      <c r="G6" s="14" t="e">
        <v>#N/A</v>
      </c>
      <c r="H6" s="15"/>
      <c r="I6" s="15"/>
      <c r="J6" s="24" t="e">
        <v>#N/A</v>
      </c>
      <c r="K6" s="32"/>
      <c r="L6" s="26" t="s">
        <v>132</v>
      </c>
    </row>
    <row r="7" spans="1:12" s="4" customFormat="1" ht="27" customHeight="1">
      <c r="A7" s="12">
        <v>4</v>
      </c>
      <c r="B7" s="13" t="s">
        <v>17</v>
      </c>
      <c r="C7" s="13" t="s">
        <v>18</v>
      </c>
      <c r="D7" s="13" t="s">
        <v>10</v>
      </c>
      <c r="E7" s="13" t="s">
        <v>16</v>
      </c>
      <c r="F7" s="13">
        <v>3</v>
      </c>
      <c r="G7" s="14">
        <v>84.7</v>
      </c>
      <c r="H7" s="15"/>
      <c r="I7" s="15"/>
      <c r="J7" s="24">
        <v>84.7</v>
      </c>
      <c r="K7" s="32"/>
      <c r="L7" s="26"/>
    </row>
    <row r="8" spans="1:12" s="4" customFormat="1" ht="27" customHeight="1">
      <c r="A8" s="12">
        <v>5</v>
      </c>
      <c r="B8" s="13" t="s">
        <v>19</v>
      </c>
      <c r="C8" s="13" t="s">
        <v>20</v>
      </c>
      <c r="D8" s="13" t="s">
        <v>10</v>
      </c>
      <c r="E8" s="13" t="s">
        <v>16</v>
      </c>
      <c r="F8" s="13">
        <v>6</v>
      </c>
      <c r="G8" s="14">
        <v>70.3</v>
      </c>
      <c r="H8" s="15"/>
      <c r="I8" s="15"/>
      <c r="J8" s="24">
        <v>70.3</v>
      </c>
      <c r="K8" s="32"/>
      <c r="L8" s="26"/>
    </row>
    <row r="9" spans="1:12" s="4" customFormat="1" ht="27" customHeight="1">
      <c r="A9" s="12">
        <v>6</v>
      </c>
      <c r="B9" s="13" t="s">
        <v>21</v>
      </c>
      <c r="C9" s="13" t="s">
        <v>22</v>
      </c>
      <c r="D9" s="13" t="s">
        <v>10</v>
      </c>
      <c r="E9" s="13" t="s">
        <v>16</v>
      </c>
      <c r="F9" s="13">
        <v>5</v>
      </c>
      <c r="G9" s="14">
        <v>79.4</v>
      </c>
      <c r="H9" s="15"/>
      <c r="I9" s="15"/>
      <c r="J9" s="24">
        <v>79.4</v>
      </c>
      <c r="K9" s="32"/>
      <c r="L9" s="26"/>
    </row>
    <row r="10" spans="1:12" s="4" customFormat="1" ht="27" customHeight="1">
      <c r="A10" s="12">
        <v>7</v>
      </c>
      <c r="B10" s="13" t="s">
        <v>23</v>
      </c>
      <c r="C10" s="13" t="s">
        <v>24</v>
      </c>
      <c r="D10" s="13" t="s">
        <v>10</v>
      </c>
      <c r="E10" s="13" t="s">
        <v>16</v>
      </c>
      <c r="F10" s="13">
        <v>4</v>
      </c>
      <c r="G10" s="14">
        <v>81.7</v>
      </c>
      <c r="H10" s="15"/>
      <c r="I10" s="15"/>
      <c r="J10" s="24">
        <v>81.7</v>
      </c>
      <c r="K10" s="32"/>
      <c r="L10" s="26"/>
    </row>
    <row r="11" spans="1:12" s="4" customFormat="1" ht="27" customHeight="1">
      <c r="A11" s="12">
        <v>8</v>
      </c>
      <c r="B11" s="13" t="s">
        <v>25</v>
      </c>
      <c r="C11" s="13" t="s">
        <v>26</v>
      </c>
      <c r="D11" s="13" t="s">
        <v>27</v>
      </c>
      <c r="E11" s="13" t="s">
        <v>28</v>
      </c>
      <c r="F11" s="13">
        <v>9</v>
      </c>
      <c r="G11" s="14">
        <v>84</v>
      </c>
      <c r="H11" s="15"/>
      <c r="I11" s="15"/>
      <c r="J11" s="24">
        <v>84</v>
      </c>
      <c r="K11" s="32"/>
      <c r="L11" s="26"/>
    </row>
    <row r="12" spans="1:12" s="4" customFormat="1" ht="27" customHeight="1">
      <c r="A12" s="12">
        <v>9</v>
      </c>
      <c r="B12" s="13" t="s">
        <v>29</v>
      </c>
      <c r="C12" s="13" t="s">
        <v>30</v>
      </c>
      <c r="D12" s="13" t="s">
        <v>27</v>
      </c>
      <c r="E12" s="13" t="s">
        <v>28</v>
      </c>
      <c r="F12" s="13">
        <v>12</v>
      </c>
      <c r="G12" s="14">
        <v>81.2</v>
      </c>
      <c r="H12" s="15"/>
      <c r="I12" s="15"/>
      <c r="J12" s="24">
        <v>81.2</v>
      </c>
      <c r="K12" s="32"/>
      <c r="L12" s="26"/>
    </row>
    <row r="13" spans="1:12" s="4" customFormat="1" ht="27" customHeight="1">
      <c r="A13" s="12">
        <v>10</v>
      </c>
      <c r="B13" s="13" t="s">
        <v>31</v>
      </c>
      <c r="C13" s="13" t="s">
        <v>32</v>
      </c>
      <c r="D13" s="13" t="s">
        <v>10</v>
      </c>
      <c r="E13" s="13" t="s">
        <v>28</v>
      </c>
      <c r="F13" s="13">
        <v>10</v>
      </c>
      <c r="G13" s="14">
        <v>75.7</v>
      </c>
      <c r="H13" s="15"/>
      <c r="I13" s="15"/>
      <c r="J13" s="24">
        <v>75.7</v>
      </c>
      <c r="K13" s="32"/>
      <c r="L13" s="26"/>
    </row>
    <row r="14" spans="1:12" s="4" customFormat="1" ht="27" customHeight="1">
      <c r="A14" s="12">
        <v>11</v>
      </c>
      <c r="B14" s="13" t="s">
        <v>33</v>
      </c>
      <c r="C14" s="13" t="s">
        <v>34</v>
      </c>
      <c r="D14" s="13" t="s">
        <v>10</v>
      </c>
      <c r="E14" s="13" t="s">
        <v>28</v>
      </c>
      <c r="F14" s="13">
        <v>11</v>
      </c>
      <c r="G14" s="14">
        <v>84.8</v>
      </c>
      <c r="H14" s="15"/>
      <c r="I14" s="15"/>
      <c r="J14" s="24">
        <v>84.8</v>
      </c>
      <c r="K14" s="32"/>
      <c r="L14" s="26"/>
    </row>
    <row r="15" spans="1:12" s="4" customFormat="1" ht="27" customHeight="1">
      <c r="A15" s="12">
        <v>12</v>
      </c>
      <c r="B15" s="13" t="s">
        <v>35</v>
      </c>
      <c r="C15" s="13" t="s">
        <v>36</v>
      </c>
      <c r="D15" s="13" t="s">
        <v>10</v>
      </c>
      <c r="E15" s="13" t="s">
        <v>28</v>
      </c>
      <c r="F15" s="13">
        <v>8</v>
      </c>
      <c r="G15" s="14">
        <v>64.8</v>
      </c>
      <c r="H15" s="15"/>
      <c r="I15" s="15"/>
      <c r="J15" s="24">
        <v>64.8</v>
      </c>
      <c r="K15" s="32"/>
      <c r="L15" s="26"/>
    </row>
    <row r="16" spans="1:12" s="4" customFormat="1" ht="27" customHeight="1">
      <c r="A16" s="29">
        <v>1</v>
      </c>
      <c r="B16" s="13" t="s">
        <v>38</v>
      </c>
      <c r="C16" s="13" t="s">
        <v>39</v>
      </c>
      <c r="D16" s="13" t="s">
        <v>27</v>
      </c>
      <c r="E16" s="13" t="s">
        <v>40</v>
      </c>
      <c r="F16" s="13">
        <v>2</v>
      </c>
      <c r="G16" s="14">
        <v>79.6</v>
      </c>
      <c r="H16" s="15"/>
      <c r="I16" s="15"/>
      <c r="J16" s="24">
        <v>79.6</v>
      </c>
      <c r="K16" s="32"/>
      <c r="L16" s="26"/>
    </row>
    <row r="17" spans="1:12" s="4" customFormat="1" ht="27" customHeight="1">
      <c r="A17" s="29">
        <v>2</v>
      </c>
      <c r="B17" s="13" t="s">
        <v>41</v>
      </c>
      <c r="C17" s="13" t="s">
        <v>42</v>
      </c>
      <c r="D17" s="13" t="s">
        <v>27</v>
      </c>
      <c r="E17" s="13" t="s">
        <v>40</v>
      </c>
      <c r="F17" s="13">
        <v>1</v>
      </c>
      <c r="G17" s="14">
        <v>82.2</v>
      </c>
      <c r="H17" s="15"/>
      <c r="I17" s="15"/>
      <c r="J17" s="24">
        <v>82.2</v>
      </c>
      <c r="K17" s="32"/>
      <c r="L17" s="26"/>
    </row>
    <row r="18" spans="1:12" s="4" customFormat="1" ht="27" customHeight="1">
      <c r="A18" s="29">
        <v>3</v>
      </c>
      <c r="B18" s="13" t="s">
        <v>43</v>
      </c>
      <c r="C18" s="13" t="s">
        <v>44</v>
      </c>
      <c r="D18" s="13" t="s">
        <v>27</v>
      </c>
      <c r="E18" s="13" t="s">
        <v>40</v>
      </c>
      <c r="F18" s="13">
        <v>3</v>
      </c>
      <c r="G18" s="14">
        <v>77.6</v>
      </c>
      <c r="H18" s="15"/>
      <c r="I18" s="15"/>
      <c r="J18" s="24">
        <v>77.6</v>
      </c>
      <c r="K18" s="32"/>
      <c r="L18" s="26"/>
    </row>
    <row r="19" spans="1:12" s="4" customFormat="1" ht="27" customHeight="1">
      <c r="A19" s="29">
        <v>4</v>
      </c>
      <c r="B19" s="13" t="s">
        <v>45</v>
      </c>
      <c r="C19" s="13" t="s">
        <v>46</v>
      </c>
      <c r="D19" s="13" t="s">
        <v>10</v>
      </c>
      <c r="E19" s="13" t="s">
        <v>47</v>
      </c>
      <c r="F19" s="13">
        <v>4</v>
      </c>
      <c r="G19" s="14">
        <v>78.6</v>
      </c>
      <c r="H19" s="15"/>
      <c r="I19" s="15"/>
      <c r="J19" s="24">
        <v>78.6</v>
      </c>
      <c r="K19" s="32"/>
      <c r="L19" s="26"/>
    </row>
    <row r="20" spans="1:12" s="4" customFormat="1" ht="27" customHeight="1">
      <c r="A20" s="29">
        <v>5</v>
      </c>
      <c r="B20" s="13" t="s">
        <v>48</v>
      </c>
      <c r="C20" s="13" t="s">
        <v>49</v>
      </c>
      <c r="D20" s="13" t="s">
        <v>27</v>
      </c>
      <c r="E20" s="13" t="s">
        <v>47</v>
      </c>
      <c r="F20" s="13">
        <v>5</v>
      </c>
      <c r="G20" s="14">
        <v>80.4</v>
      </c>
      <c r="H20" s="15"/>
      <c r="I20" s="15"/>
      <c r="J20" s="24">
        <v>80.4</v>
      </c>
      <c r="K20" s="32"/>
      <c r="L20" s="26"/>
    </row>
    <row r="21" spans="1:12" s="4" customFormat="1" ht="27" customHeight="1">
      <c r="A21" s="29">
        <v>6</v>
      </c>
      <c r="B21" s="13" t="s">
        <v>50</v>
      </c>
      <c r="C21" s="13" t="s">
        <v>51</v>
      </c>
      <c r="D21" s="13" t="s">
        <v>27</v>
      </c>
      <c r="E21" s="13" t="s">
        <v>52</v>
      </c>
      <c r="F21" s="13">
        <v>6</v>
      </c>
      <c r="G21" s="14">
        <v>78.8</v>
      </c>
      <c r="H21" s="15"/>
      <c r="I21" s="15"/>
      <c r="J21" s="24">
        <v>78.8</v>
      </c>
      <c r="K21" s="32"/>
      <c r="L21" s="26"/>
    </row>
    <row r="22" spans="1:12" s="4" customFormat="1" ht="27" customHeight="1">
      <c r="A22" s="29">
        <v>7</v>
      </c>
      <c r="B22" s="13" t="s">
        <v>53</v>
      </c>
      <c r="C22" s="13" t="s">
        <v>54</v>
      </c>
      <c r="D22" s="13" t="s">
        <v>10</v>
      </c>
      <c r="E22" s="13" t="s">
        <v>52</v>
      </c>
      <c r="F22" s="13">
        <v>7</v>
      </c>
      <c r="G22" s="14">
        <v>75</v>
      </c>
      <c r="H22" s="15"/>
      <c r="I22" s="15"/>
      <c r="J22" s="24">
        <v>75</v>
      </c>
      <c r="K22" s="32"/>
      <c r="L22" s="26"/>
    </row>
    <row r="23" spans="1:12" s="4" customFormat="1" ht="27" customHeight="1">
      <c r="A23" s="29">
        <v>8</v>
      </c>
      <c r="B23" s="13" t="s">
        <v>55</v>
      </c>
      <c r="C23" s="13" t="s">
        <v>56</v>
      </c>
      <c r="D23" s="13" t="s">
        <v>27</v>
      </c>
      <c r="E23" s="13" t="s">
        <v>57</v>
      </c>
      <c r="F23" s="13">
        <v>9</v>
      </c>
      <c r="G23" s="14">
        <v>78.4</v>
      </c>
      <c r="H23" s="15"/>
      <c r="I23" s="15"/>
      <c r="J23" s="24">
        <v>78.4</v>
      </c>
      <c r="K23" s="32"/>
      <c r="L23" s="26"/>
    </row>
    <row r="24" spans="1:12" s="4" customFormat="1" ht="27" customHeight="1">
      <c r="A24" s="29">
        <v>9</v>
      </c>
      <c r="B24" s="13" t="s">
        <v>58</v>
      </c>
      <c r="C24" s="13" t="s">
        <v>59</v>
      </c>
      <c r="D24" s="13" t="s">
        <v>10</v>
      </c>
      <c r="E24" s="13" t="s">
        <v>60</v>
      </c>
      <c r="F24" s="13">
        <v>8</v>
      </c>
      <c r="G24" s="14">
        <v>80.4</v>
      </c>
      <c r="H24" s="15"/>
      <c r="I24" s="15"/>
      <c r="J24" s="24">
        <v>80.4</v>
      </c>
      <c r="K24" s="32"/>
      <c r="L24" s="26"/>
    </row>
    <row r="25" spans="1:12" s="4" customFormat="1" ht="27" customHeight="1">
      <c r="A25" s="29">
        <v>10</v>
      </c>
      <c r="B25" s="13" t="s">
        <v>61</v>
      </c>
      <c r="C25" s="13" t="s">
        <v>62</v>
      </c>
      <c r="D25" s="13" t="s">
        <v>27</v>
      </c>
      <c r="E25" s="13" t="s">
        <v>63</v>
      </c>
      <c r="F25" s="13"/>
      <c r="G25" s="14" t="e">
        <v>#N/A</v>
      </c>
      <c r="H25" s="15"/>
      <c r="I25" s="15"/>
      <c r="J25" s="24" t="e">
        <v>#N/A</v>
      </c>
      <c r="K25" s="32"/>
      <c r="L25" s="26" t="s">
        <v>132</v>
      </c>
    </row>
    <row r="26" spans="1:12" s="4" customFormat="1" ht="27" customHeight="1">
      <c r="A26" s="29">
        <v>11</v>
      </c>
      <c r="B26" s="13" t="s">
        <v>64</v>
      </c>
      <c r="C26" s="13" t="s">
        <v>65</v>
      </c>
      <c r="D26" s="13" t="s">
        <v>27</v>
      </c>
      <c r="E26" s="13" t="s">
        <v>63</v>
      </c>
      <c r="F26" s="13">
        <v>10</v>
      </c>
      <c r="G26" s="14">
        <v>76</v>
      </c>
      <c r="H26" s="15"/>
      <c r="I26" s="15"/>
      <c r="J26" s="24">
        <v>76</v>
      </c>
      <c r="K26" s="32"/>
      <c r="L26" s="26"/>
    </row>
    <row r="27" spans="1:12" s="4" customFormat="1" ht="27" customHeight="1">
      <c r="A27" s="29">
        <v>12</v>
      </c>
      <c r="B27" s="13" t="s">
        <v>66</v>
      </c>
      <c r="C27" s="13" t="s">
        <v>67</v>
      </c>
      <c r="D27" s="13" t="s">
        <v>10</v>
      </c>
      <c r="E27" s="13" t="s">
        <v>63</v>
      </c>
      <c r="F27" s="13">
        <v>11</v>
      </c>
      <c r="G27" s="14">
        <v>80</v>
      </c>
      <c r="H27" s="15"/>
      <c r="I27" s="15"/>
      <c r="J27" s="24">
        <v>80</v>
      </c>
      <c r="K27" s="32"/>
      <c r="L27" s="26"/>
    </row>
    <row r="28" spans="1:12" s="4" customFormat="1" ht="27" customHeight="1">
      <c r="A28" s="12">
        <v>1</v>
      </c>
      <c r="B28" s="13" t="s">
        <v>69</v>
      </c>
      <c r="C28" s="13" t="s">
        <v>70</v>
      </c>
      <c r="D28" s="13" t="s">
        <v>10</v>
      </c>
      <c r="E28" s="13" t="s">
        <v>71</v>
      </c>
      <c r="F28" s="13">
        <v>1</v>
      </c>
      <c r="G28" s="16">
        <v>84.8</v>
      </c>
      <c r="H28" s="15"/>
      <c r="I28" s="15"/>
      <c r="J28" s="24">
        <v>84.8</v>
      </c>
      <c r="K28" s="32"/>
      <c r="L28" s="26"/>
    </row>
    <row r="29" spans="1:12" s="4" customFormat="1" ht="27" customHeight="1">
      <c r="A29" s="12">
        <v>2</v>
      </c>
      <c r="B29" s="13" t="s">
        <v>72</v>
      </c>
      <c r="C29" s="13" t="s">
        <v>73</v>
      </c>
      <c r="D29" s="13" t="s">
        <v>10</v>
      </c>
      <c r="E29" s="13" t="s">
        <v>74</v>
      </c>
      <c r="F29" s="13">
        <v>2</v>
      </c>
      <c r="G29" s="16">
        <v>76.4</v>
      </c>
      <c r="H29" s="15"/>
      <c r="I29" s="15"/>
      <c r="J29" s="24">
        <v>76.4</v>
      </c>
      <c r="K29" s="32"/>
      <c r="L29" s="26"/>
    </row>
    <row r="30" spans="1:12" s="4" customFormat="1" ht="27" customHeight="1">
      <c r="A30" s="12">
        <v>3</v>
      </c>
      <c r="B30" s="13" t="s">
        <v>75</v>
      </c>
      <c r="C30" s="13" t="s">
        <v>76</v>
      </c>
      <c r="D30" s="13" t="s">
        <v>10</v>
      </c>
      <c r="E30" s="13" t="s">
        <v>77</v>
      </c>
      <c r="F30" s="13">
        <v>3</v>
      </c>
      <c r="G30" s="16">
        <v>78.6</v>
      </c>
      <c r="H30" s="15"/>
      <c r="I30" s="15"/>
      <c r="J30" s="24">
        <v>78.6</v>
      </c>
      <c r="K30" s="32"/>
      <c r="L30" s="26"/>
    </row>
    <row r="31" spans="1:12" s="4" customFormat="1" ht="27" customHeight="1">
      <c r="A31" s="12">
        <v>4</v>
      </c>
      <c r="B31" s="13" t="s">
        <v>78</v>
      </c>
      <c r="C31" s="13" t="s">
        <v>79</v>
      </c>
      <c r="D31" s="13" t="s">
        <v>10</v>
      </c>
      <c r="E31" s="13" t="s">
        <v>77</v>
      </c>
      <c r="F31" s="13">
        <v>4</v>
      </c>
      <c r="G31" s="16">
        <v>80.8</v>
      </c>
      <c r="H31" s="15"/>
      <c r="I31" s="15"/>
      <c r="J31" s="24">
        <v>80.8</v>
      </c>
      <c r="K31" s="32"/>
      <c r="L31" s="26"/>
    </row>
    <row r="32" spans="1:12" s="4" customFormat="1" ht="27" customHeight="1">
      <c r="A32" s="12">
        <v>5</v>
      </c>
      <c r="B32" s="13" t="s">
        <v>80</v>
      </c>
      <c r="C32" s="13" t="s">
        <v>81</v>
      </c>
      <c r="D32" s="13" t="s">
        <v>27</v>
      </c>
      <c r="E32" s="13" t="s">
        <v>82</v>
      </c>
      <c r="F32" s="13"/>
      <c r="G32" s="16" t="e">
        <v>#N/A</v>
      </c>
      <c r="H32" s="15"/>
      <c r="I32" s="15"/>
      <c r="J32" s="24" t="e">
        <v>#N/A</v>
      </c>
      <c r="K32" s="32"/>
      <c r="L32" s="26" t="s">
        <v>132</v>
      </c>
    </row>
    <row r="33" spans="1:12" s="4" customFormat="1" ht="27" customHeight="1">
      <c r="A33" s="12">
        <v>6</v>
      </c>
      <c r="B33" s="13" t="s">
        <v>83</v>
      </c>
      <c r="C33" s="13" t="s">
        <v>84</v>
      </c>
      <c r="D33" s="13" t="s">
        <v>10</v>
      </c>
      <c r="E33" s="13" t="s">
        <v>82</v>
      </c>
      <c r="F33" s="13">
        <v>10</v>
      </c>
      <c r="G33" s="16">
        <v>79.2</v>
      </c>
      <c r="H33" s="15"/>
      <c r="I33" s="15"/>
      <c r="J33" s="24">
        <v>79.2</v>
      </c>
      <c r="K33" s="32"/>
      <c r="L33" s="26"/>
    </row>
    <row r="34" spans="1:12" s="4" customFormat="1" ht="27" customHeight="1">
      <c r="A34" s="12">
        <v>7</v>
      </c>
      <c r="B34" s="13" t="s">
        <v>85</v>
      </c>
      <c r="C34" s="13" t="s">
        <v>86</v>
      </c>
      <c r="D34" s="13" t="s">
        <v>10</v>
      </c>
      <c r="E34" s="13" t="s">
        <v>82</v>
      </c>
      <c r="F34" s="13">
        <v>9</v>
      </c>
      <c r="G34" s="16">
        <v>81.4</v>
      </c>
      <c r="H34" s="15"/>
      <c r="I34" s="15"/>
      <c r="J34" s="24">
        <v>81.4</v>
      </c>
      <c r="K34" s="32"/>
      <c r="L34" s="26"/>
    </row>
    <row r="35" spans="1:12" s="4" customFormat="1" ht="27" customHeight="1">
      <c r="A35" s="12">
        <v>8</v>
      </c>
      <c r="B35" s="13" t="s">
        <v>87</v>
      </c>
      <c r="C35" s="13" t="s">
        <v>88</v>
      </c>
      <c r="D35" s="13" t="s">
        <v>10</v>
      </c>
      <c r="E35" s="13" t="s">
        <v>82</v>
      </c>
      <c r="F35" s="13">
        <v>7</v>
      </c>
      <c r="G35" s="17" t="s">
        <v>133</v>
      </c>
      <c r="H35" s="15"/>
      <c r="I35" s="15"/>
      <c r="J35" s="24" t="s">
        <v>133</v>
      </c>
      <c r="K35" s="32"/>
      <c r="L35" s="27" t="s">
        <v>134</v>
      </c>
    </row>
    <row r="36" spans="1:12" s="4" customFormat="1" ht="27" customHeight="1">
      <c r="A36" s="12">
        <v>9</v>
      </c>
      <c r="B36" s="13" t="s">
        <v>89</v>
      </c>
      <c r="C36" s="13" t="s">
        <v>90</v>
      </c>
      <c r="D36" s="13" t="s">
        <v>10</v>
      </c>
      <c r="E36" s="13" t="s">
        <v>82</v>
      </c>
      <c r="F36" s="13">
        <v>5</v>
      </c>
      <c r="G36" s="16">
        <v>80.4</v>
      </c>
      <c r="H36" s="15"/>
      <c r="I36" s="15"/>
      <c r="J36" s="24">
        <v>80.4</v>
      </c>
      <c r="K36" s="32"/>
      <c r="L36" s="26"/>
    </row>
    <row r="37" spans="1:12" s="4" customFormat="1" ht="27" customHeight="1">
      <c r="A37" s="12">
        <v>10</v>
      </c>
      <c r="B37" s="13" t="s">
        <v>91</v>
      </c>
      <c r="C37" s="13" t="s">
        <v>92</v>
      </c>
      <c r="D37" s="13" t="s">
        <v>27</v>
      </c>
      <c r="E37" s="13" t="s">
        <v>82</v>
      </c>
      <c r="F37" s="13">
        <v>8</v>
      </c>
      <c r="G37" s="16">
        <v>81.4</v>
      </c>
      <c r="H37" s="15"/>
      <c r="I37" s="15"/>
      <c r="J37" s="24">
        <v>81.4</v>
      </c>
      <c r="K37" s="32"/>
      <c r="L37" s="26"/>
    </row>
    <row r="38" spans="1:12" s="4" customFormat="1" ht="27" customHeight="1">
      <c r="A38" s="30">
        <v>1</v>
      </c>
      <c r="B38" s="18" t="s">
        <v>95</v>
      </c>
      <c r="C38" s="18" t="s">
        <v>96</v>
      </c>
      <c r="D38" s="18" t="s">
        <v>27</v>
      </c>
      <c r="E38" s="19" t="s">
        <v>97</v>
      </c>
      <c r="F38" s="13">
        <v>13</v>
      </c>
      <c r="G38" s="20">
        <v>73.2</v>
      </c>
      <c r="H38" s="15"/>
      <c r="I38" s="15">
        <v>61.2</v>
      </c>
      <c r="J38" s="24">
        <v>67.2</v>
      </c>
      <c r="K38" s="32"/>
      <c r="L38" s="26"/>
    </row>
    <row r="39" spans="1:12" s="4" customFormat="1" ht="27" customHeight="1">
      <c r="A39" s="30">
        <v>2</v>
      </c>
      <c r="B39" s="18" t="s">
        <v>98</v>
      </c>
      <c r="C39" s="18" t="s">
        <v>99</v>
      </c>
      <c r="D39" s="18" t="s">
        <v>27</v>
      </c>
      <c r="E39" s="19" t="s">
        <v>97</v>
      </c>
      <c r="F39" s="13">
        <v>6</v>
      </c>
      <c r="G39" s="20">
        <v>73</v>
      </c>
      <c r="H39" s="15"/>
      <c r="I39" s="15">
        <v>50.4</v>
      </c>
      <c r="J39" s="24">
        <v>61.7</v>
      </c>
      <c r="K39" s="32"/>
      <c r="L39" s="26"/>
    </row>
    <row r="40" spans="1:12" s="4" customFormat="1" ht="27" customHeight="1">
      <c r="A40" s="30">
        <v>3</v>
      </c>
      <c r="B40" s="18" t="s">
        <v>100</v>
      </c>
      <c r="C40" s="18" t="s">
        <v>101</v>
      </c>
      <c r="D40" s="18" t="s">
        <v>27</v>
      </c>
      <c r="E40" s="19" t="s">
        <v>97</v>
      </c>
      <c r="F40" s="13">
        <v>12</v>
      </c>
      <c r="G40" s="20">
        <v>82.8</v>
      </c>
      <c r="H40" s="15"/>
      <c r="I40" s="15">
        <v>73.1</v>
      </c>
      <c r="J40" s="24">
        <v>77.94999999999999</v>
      </c>
      <c r="K40" s="32"/>
      <c r="L40" s="26"/>
    </row>
    <row r="41" spans="1:12" s="4" customFormat="1" ht="27" customHeight="1">
      <c r="A41" s="30">
        <v>4</v>
      </c>
      <c r="B41" s="18" t="s">
        <v>102</v>
      </c>
      <c r="C41" s="18" t="s">
        <v>103</v>
      </c>
      <c r="D41" s="18" t="s">
        <v>27</v>
      </c>
      <c r="E41" s="19" t="s">
        <v>97</v>
      </c>
      <c r="F41" s="13">
        <v>10</v>
      </c>
      <c r="G41" s="20">
        <v>67</v>
      </c>
      <c r="H41" s="15"/>
      <c r="I41" s="15">
        <v>66.8</v>
      </c>
      <c r="J41" s="24">
        <v>66.9</v>
      </c>
      <c r="K41" s="32"/>
      <c r="L41" s="26"/>
    </row>
    <row r="42" spans="1:12" s="4" customFormat="1" ht="27" customHeight="1">
      <c r="A42" s="30">
        <v>5</v>
      </c>
      <c r="B42" s="18" t="s">
        <v>104</v>
      </c>
      <c r="C42" s="18" t="s">
        <v>105</v>
      </c>
      <c r="D42" s="18" t="s">
        <v>27</v>
      </c>
      <c r="E42" s="19" t="s">
        <v>97</v>
      </c>
      <c r="F42" s="13">
        <v>8</v>
      </c>
      <c r="G42" s="20">
        <v>68.2</v>
      </c>
      <c r="H42" s="15"/>
      <c r="I42" s="15">
        <v>0</v>
      </c>
      <c r="J42" s="24">
        <v>34.1</v>
      </c>
      <c r="K42" s="32"/>
      <c r="L42" s="26" t="s">
        <v>135</v>
      </c>
    </row>
    <row r="43" spans="1:12" s="4" customFormat="1" ht="27" customHeight="1">
      <c r="A43" s="30">
        <v>6</v>
      </c>
      <c r="B43" s="18" t="s">
        <v>106</v>
      </c>
      <c r="C43" s="18" t="s">
        <v>107</v>
      </c>
      <c r="D43" s="18" t="s">
        <v>27</v>
      </c>
      <c r="E43" s="19" t="s">
        <v>97</v>
      </c>
      <c r="F43" s="13">
        <v>11</v>
      </c>
      <c r="G43" s="20">
        <v>81.8</v>
      </c>
      <c r="H43" s="15"/>
      <c r="I43" s="15">
        <v>52</v>
      </c>
      <c r="J43" s="24">
        <v>66.9</v>
      </c>
      <c r="K43" s="32"/>
      <c r="L43" s="26"/>
    </row>
    <row r="44" spans="1:12" s="4" customFormat="1" ht="27" customHeight="1">
      <c r="A44" s="30">
        <v>7</v>
      </c>
      <c r="B44" s="18" t="s">
        <v>108</v>
      </c>
      <c r="C44" s="18" t="s">
        <v>109</v>
      </c>
      <c r="D44" s="18" t="s">
        <v>27</v>
      </c>
      <c r="E44" s="19" t="s">
        <v>97</v>
      </c>
      <c r="F44" s="13">
        <v>14</v>
      </c>
      <c r="G44" s="20">
        <v>72.6</v>
      </c>
      <c r="H44" s="15"/>
      <c r="I44" s="15">
        <v>0</v>
      </c>
      <c r="J44" s="24">
        <v>36.3</v>
      </c>
      <c r="K44" s="32"/>
      <c r="L44" s="33" t="s">
        <v>135</v>
      </c>
    </row>
    <row r="45" spans="1:12" s="4" customFormat="1" ht="27" customHeight="1">
      <c r="A45" s="30">
        <v>8</v>
      </c>
      <c r="B45" s="18" t="s">
        <v>110</v>
      </c>
      <c r="C45" s="18" t="s">
        <v>111</v>
      </c>
      <c r="D45" s="18" t="s">
        <v>10</v>
      </c>
      <c r="E45" s="18" t="s">
        <v>112</v>
      </c>
      <c r="F45" s="13">
        <v>9</v>
      </c>
      <c r="G45" s="20">
        <v>78.8</v>
      </c>
      <c r="H45" s="15">
        <v>50.8</v>
      </c>
      <c r="I45" s="15">
        <v>33.87</v>
      </c>
      <c r="J45" s="24">
        <v>56.334999999999994</v>
      </c>
      <c r="K45" s="32"/>
      <c r="L45" s="26"/>
    </row>
    <row r="46" spans="1:12" s="4" customFormat="1" ht="27" customHeight="1">
      <c r="A46" s="30">
        <v>9</v>
      </c>
      <c r="B46" s="18" t="s">
        <v>113</v>
      </c>
      <c r="C46" s="18" t="s">
        <v>62</v>
      </c>
      <c r="D46" s="18" t="s">
        <v>10</v>
      </c>
      <c r="E46" s="18" t="s">
        <v>112</v>
      </c>
      <c r="F46" s="13">
        <v>5</v>
      </c>
      <c r="G46" s="20">
        <v>74.6</v>
      </c>
      <c r="H46" s="15">
        <v>71.32</v>
      </c>
      <c r="I46" s="15">
        <v>47.55</v>
      </c>
      <c r="J46" s="24">
        <v>61.075</v>
      </c>
      <c r="K46" s="32"/>
      <c r="L46" s="26"/>
    </row>
    <row r="47" spans="1:12" s="4" customFormat="1" ht="27" customHeight="1">
      <c r="A47" s="30">
        <v>10</v>
      </c>
      <c r="B47" s="18" t="s">
        <v>114</v>
      </c>
      <c r="C47" s="18" t="s">
        <v>115</v>
      </c>
      <c r="D47" s="18" t="s">
        <v>10</v>
      </c>
      <c r="E47" s="18" t="s">
        <v>112</v>
      </c>
      <c r="F47" s="13">
        <v>2</v>
      </c>
      <c r="G47" s="20">
        <v>80.8</v>
      </c>
      <c r="H47" s="15">
        <v>86.27</v>
      </c>
      <c r="I47" s="15">
        <v>57.51</v>
      </c>
      <c r="J47" s="24">
        <v>69.155</v>
      </c>
      <c r="K47" s="32"/>
      <c r="L47" s="26"/>
    </row>
    <row r="48" spans="1:12" s="4" customFormat="1" ht="27" customHeight="1">
      <c r="A48" s="30">
        <v>11</v>
      </c>
      <c r="B48" s="18" t="s">
        <v>116</v>
      </c>
      <c r="C48" s="18" t="s">
        <v>117</v>
      </c>
      <c r="D48" s="18" t="s">
        <v>10</v>
      </c>
      <c r="E48" s="18" t="s">
        <v>112</v>
      </c>
      <c r="F48" s="13">
        <v>3</v>
      </c>
      <c r="G48" s="20">
        <v>75.2</v>
      </c>
      <c r="H48" s="15">
        <v>55.09</v>
      </c>
      <c r="I48" s="15">
        <v>36.73</v>
      </c>
      <c r="J48" s="24">
        <v>55.965</v>
      </c>
      <c r="K48" s="32"/>
      <c r="L48" s="26"/>
    </row>
    <row r="49" spans="1:12" s="4" customFormat="1" ht="27" customHeight="1">
      <c r="A49" s="30">
        <v>12</v>
      </c>
      <c r="B49" s="18" t="s">
        <v>118</v>
      </c>
      <c r="C49" s="18" t="s">
        <v>119</v>
      </c>
      <c r="D49" s="18" t="s">
        <v>10</v>
      </c>
      <c r="E49" s="18" t="s">
        <v>112</v>
      </c>
      <c r="F49" s="13">
        <v>1</v>
      </c>
      <c r="G49" s="20">
        <v>0</v>
      </c>
      <c r="H49" s="15">
        <v>33.73</v>
      </c>
      <c r="I49" s="15">
        <v>22.49</v>
      </c>
      <c r="J49" s="24">
        <v>11.245</v>
      </c>
      <c r="K49" s="32"/>
      <c r="L49" s="26" t="s">
        <v>136</v>
      </c>
    </row>
    <row r="50" spans="1:12" s="4" customFormat="1" ht="27" customHeight="1">
      <c r="A50" s="30">
        <v>13</v>
      </c>
      <c r="B50" s="18" t="s">
        <v>120</v>
      </c>
      <c r="C50" s="18" t="s">
        <v>121</v>
      </c>
      <c r="D50" s="18" t="s">
        <v>10</v>
      </c>
      <c r="E50" s="18" t="s">
        <v>112</v>
      </c>
      <c r="F50" s="31">
        <v>7</v>
      </c>
      <c r="G50" s="20">
        <v>78.6</v>
      </c>
      <c r="H50" s="15">
        <v>94.7</v>
      </c>
      <c r="I50" s="15">
        <v>63.13</v>
      </c>
      <c r="J50" s="24">
        <v>70.865</v>
      </c>
      <c r="K50" s="32"/>
      <c r="L50" s="26"/>
    </row>
    <row r="51" spans="1:12" s="4" customFormat="1" ht="27" customHeight="1">
      <c r="A51" s="30">
        <v>14</v>
      </c>
      <c r="B51" s="18" t="s">
        <v>122</v>
      </c>
      <c r="C51" s="18" t="s">
        <v>123</v>
      </c>
      <c r="D51" s="18" t="s">
        <v>10</v>
      </c>
      <c r="E51" s="18" t="s">
        <v>112</v>
      </c>
      <c r="F51" s="31">
        <v>4</v>
      </c>
      <c r="G51" s="20">
        <v>79.4</v>
      </c>
      <c r="H51" s="15">
        <v>143</v>
      </c>
      <c r="I51" s="15">
        <v>95.33</v>
      </c>
      <c r="J51" s="24">
        <v>87.365</v>
      </c>
      <c r="K51" s="32"/>
      <c r="L51" s="26"/>
    </row>
  </sheetData>
  <sheetProtection/>
  <autoFilter ref="A3:L51"/>
  <mergeCells count="11"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rintOptions/>
  <pageMargins left="0.7479166666666667" right="0.7479166666666667" top="0.4722222222222222" bottom="0.4722222222222222" header="0.275" footer="0.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">
      <pane ySplit="3" topLeftCell="A4" activePane="bottomLeft" state="frozen"/>
      <selection pane="bottomLeft" activeCell="A39" sqref="A39:A41"/>
    </sheetView>
  </sheetViews>
  <sheetFormatPr defaultColWidth="8.75390625" defaultRowHeight="14.25"/>
  <cols>
    <col min="1" max="1" width="6.375" style="0" customWidth="1"/>
    <col min="2" max="2" width="10.125" style="0" customWidth="1"/>
    <col min="3" max="3" width="7.75390625" style="0" customWidth="1"/>
    <col min="4" max="4" width="6.25390625" style="0" customWidth="1"/>
    <col min="5" max="5" width="33.25390625" style="0" customWidth="1"/>
    <col min="6" max="6" width="9.75390625" style="0" customWidth="1"/>
    <col min="7" max="8" width="8.25390625" style="0" customWidth="1"/>
    <col min="9" max="9" width="10.00390625" style="0" customWidth="1"/>
    <col min="10" max="10" width="6.75390625" style="0" customWidth="1"/>
    <col min="11" max="11" width="9.75390625" style="0" customWidth="1"/>
  </cols>
  <sheetData>
    <row r="1" spans="1:11" s="1" customFormat="1" ht="31.5" customHeight="1">
      <c r="A1" s="5" t="s">
        <v>137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125</v>
      </c>
      <c r="G2" s="9" t="s">
        <v>126</v>
      </c>
      <c r="H2" s="10"/>
      <c r="I2" s="9" t="s">
        <v>138</v>
      </c>
      <c r="J2" s="7" t="s">
        <v>128</v>
      </c>
      <c r="K2" s="7" t="s">
        <v>129</v>
      </c>
    </row>
    <row r="3" spans="1:11" s="3" customFormat="1" ht="21" customHeight="1">
      <c r="A3" s="7"/>
      <c r="B3" s="7"/>
      <c r="C3" s="7"/>
      <c r="D3" s="7"/>
      <c r="E3" s="7"/>
      <c r="F3" s="8"/>
      <c r="G3" s="11" t="s">
        <v>130</v>
      </c>
      <c r="H3" s="11" t="s">
        <v>131</v>
      </c>
      <c r="I3" s="23"/>
      <c r="J3" s="23"/>
      <c r="K3" s="23"/>
    </row>
    <row r="4" spans="1:11" s="4" customFormat="1" ht="27" customHeight="1">
      <c r="A4" s="12">
        <v>1</v>
      </c>
      <c r="B4" s="13" t="s">
        <v>17</v>
      </c>
      <c r="C4" s="13" t="s">
        <v>18</v>
      </c>
      <c r="D4" s="13" t="s">
        <v>10</v>
      </c>
      <c r="E4" s="13" t="s">
        <v>16</v>
      </c>
      <c r="F4" s="14">
        <v>84.7</v>
      </c>
      <c r="G4" s="15"/>
      <c r="H4" s="15"/>
      <c r="I4" s="24">
        <v>84.7</v>
      </c>
      <c r="J4" s="25">
        <v>1</v>
      </c>
      <c r="K4" s="26"/>
    </row>
    <row r="5" spans="1:11" s="4" customFormat="1" ht="27" customHeight="1">
      <c r="A5" s="12">
        <v>2</v>
      </c>
      <c r="B5" s="13" t="s">
        <v>23</v>
      </c>
      <c r="C5" s="13" t="s">
        <v>24</v>
      </c>
      <c r="D5" s="13" t="s">
        <v>10</v>
      </c>
      <c r="E5" s="13" t="s">
        <v>16</v>
      </c>
      <c r="F5" s="14">
        <v>81.7</v>
      </c>
      <c r="G5" s="15"/>
      <c r="H5" s="15"/>
      <c r="I5" s="24">
        <v>81.7</v>
      </c>
      <c r="J5" s="25">
        <v>2</v>
      </c>
      <c r="K5" s="26"/>
    </row>
    <row r="6" spans="1:11" s="4" customFormat="1" ht="27" customHeight="1">
      <c r="A6" s="12">
        <v>3</v>
      </c>
      <c r="B6" s="13" t="s">
        <v>21</v>
      </c>
      <c r="C6" s="13" t="s">
        <v>22</v>
      </c>
      <c r="D6" s="13" t="s">
        <v>10</v>
      </c>
      <c r="E6" s="13" t="s">
        <v>16</v>
      </c>
      <c r="F6" s="14">
        <v>79.4</v>
      </c>
      <c r="G6" s="15"/>
      <c r="H6" s="15"/>
      <c r="I6" s="24">
        <v>79.4</v>
      </c>
      <c r="J6" s="25">
        <v>3</v>
      </c>
      <c r="K6" s="26"/>
    </row>
    <row r="7" spans="1:11" s="4" customFormat="1" ht="27" customHeight="1">
      <c r="A7" s="12">
        <v>4</v>
      </c>
      <c r="B7" s="13" t="s">
        <v>19</v>
      </c>
      <c r="C7" s="13" t="s">
        <v>20</v>
      </c>
      <c r="D7" s="13" t="s">
        <v>10</v>
      </c>
      <c r="E7" s="13" t="s">
        <v>16</v>
      </c>
      <c r="F7" s="14">
        <v>70.3</v>
      </c>
      <c r="G7" s="15"/>
      <c r="H7" s="15"/>
      <c r="I7" s="24">
        <v>70.3</v>
      </c>
      <c r="J7" s="25">
        <v>4</v>
      </c>
      <c r="K7" s="26"/>
    </row>
    <row r="8" spans="1:11" s="4" customFormat="1" ht="27" customHeight="1">
      <c r="A8" s="12">
        <v>5</v>
      </c>
      <c r="B8" s="13" t="s">
        <v>14</v>
      </c>
      <c r="C8" s="13" t="s">
        <v>15</v>
      </c>
      <c r="D8" s="13" t="s">
        <v>10</v>
      </c>
      <c r="E8" s="13" t="s">
        <v>16</v>
      </c>
      <c r="F8" s="14">
        <v>0</v>
      </c>
      <c r="G8" s="15"/>
      <c r="H8" s="15"/>
      <c r="I8" s="24">
        <v>0</v>
      </c>
      <c r="J8" s="25">
        <v>5</v>
      </c>
      <c r="K8" s="26" t="s">
        <v>132</v>
      </c>
    </row>
    <row r="9" spans="1:11" s="4" customFormat="1" ht="27" customHeight="1">
      <c r="A9" s="12">
        <v>6</v>
      </c>
      <c r="B9" s="13" t="s">
        <v>78</v>
      </c>
      <c r="C9" s="13" t="s">
        <v>79</v>
      </c>
      <c r="D9" s="13" t="s">
        <v>10</v>
      </c>
      <c r="E9" s="13" t="s">
        <v>77</v>
      </c>
      <c r="F9" s="16">
        <v>80.8</v>
      </c>
      <c r="G9" s="15"/>
      <c r="H9" s="15"/>
      <c r="I9" s="24">
        <v>80.8</v>
      </c>
      <c r="J9" s="25">
        <v>1</v>
      </c>
      <c r="K9" s="26"/>
    </row>
    <row r="10" spans="1:11" s="4" customFormat="1" ht="27" customHeight="1">
      <c r="A10" s="12">
        <v>7</v>
      </c>
      <c r="B10" s="13" t="s">
        <v>75</v>
      </c>
      <c r="C10" s="13" t="s">
        <v>76</v>
      </c>
      <c r="D10" s="13" t="s">
        <v>10</v>
      </c>
      <c r="E10" s="13" t="s">
        <v>77</v>
      </c>
      <c r="F10" s="16">
        <v>78.6</v>
      </c>
      <c r="G10" s="15"/>
      <c r="H10" s="15"/>
      <c r="I10" s="24">
        <v>78.6</v>
      </c>
      <c r="J10" s="25">
        <v>2</v>
      </c>
      <c r="K10" s="26"/>
    </row>
    <row r="11" spans="1:11" s="4" customFormat="1" ht="27" customHeight="1">
      <c r="A11" s="12">
        <v>8</v>
      </c>
      <c r="B11" s="13" t="s">
        <v>41</v>
      </c>
      <c r="C11" s="13" t="s">
        <v>42</v>
      </c>
      <c r="D11" s="13" t="s">
        <v>27</v>
      </c>
      <c r="E11" s="13" t="s">
        <v>40</v>
      </c>
      <c r="F11" s="14">
        <v>82.2</v>
      </c>
      <c r="G11" s="15"/>
      <c r="H11" s="15"/>
      <c r="I11" s="24">
        <v>82.2</v>
      </c>
      <c r="J11" s="25">
        <v>1</v>
      </c>
      <c r="K11" s="26"/>
    </row>
    <row r="12" spans="1:11" s="4" customFormat="1" ht="27" customHeight="1">
      <c r="A12" s="12">
        <v>9</v>
      </c>
      <c r="B12" s="13" t="s">
        <v>38</v>
      </c>
      <c r="C12" s="13" t="s">
        <v>39</v>
      </c>
      <c r="D12" s="13" t="s">
        <v>27</v>
      </c>
      <c r="E12" s="13" t="s">
        <v>40</v>
      </c>
      <c r="F12" s="14">
        <v>79.6</v>
      </c>
      <c r="G12" s="15"/>
      <c r="H12" s="15"/>
      <c r="I12" s="24">
        <v>79.6</v>
      </c>
      <c r="J12" s="25">
        <v>2</v>
      </c>
      <c r="K12" s="26"/>
    </row>
    <row r="13" spans="1:11" s="4" customFormat="1" ht="27" customHeight="1">
      <c r="A13" s="12">
        <v>10</v>
      </c>
      <c r="B13" s="13" t="s">
        <v>43</v>
      </c>
      <c r="C13" s="13" t="s">
        <v>44</v>
      </c>
      <c r="D13" s="13" t="s">
        <v>27</v>
      </c>
      <c r="E13" s="13" t="s">
        <v>40</v>
      </c>
      <c r="F13" s="14">
        <v>77.6</v>
      </c>
      <c r="G13" s="15"/>
      <c r="H13" s="15"/>
      <c r="I13" s="24">
        <v>77.6</v>
      </c>
      <c r="J13" s="25">
        <v>3</v>
      </c>
      <c r="K13" s="26"/>
    </row>
    <row r="14" spans="1:11" s="4" customFormat="1" ht="27" customHeight="1">
      <c r="A14" s="12">
        <v>11</v>
      </c>
      <c r="B14" s="13" t="s">
        <v>48</v>
      </c>
      <c r="C14" s="13" t="s">
        <v>49</v>
      </c>
      <c r="D14" s="13" t="s">
        <v>27</v>
      </c>
      <c r="E14" s="13" t="s">
        <v>47</v>
      </c>
      <c r="F14" s="14">
        <v>80.4</v>
      </c>
      <c r="G14" s="15"/>
      <c r="H14" s="15"/>
      <c r="I14" s="24">
        <v>80.4</v>
      </c>
      <c r="J14" s="25">
        <v>1</v>
      </c>
      <c r="K14" s="26"/>
    </row>
    <row r="15" spans="1:11" s="4" customFormat="1" ht="27" customHeight="1">
      <c r="A15" s="12">
        <v>12</v>
      </c>
      <c r="B15" s="13" t="s">
        <v>45</v>
      </c>
      <c r="C15" s="13" t="s">
        <v>46</v>
      </c>
      <c r="D15" s="13" t="s">
        <v>10</v>
      </c>
      <c r="E15" s="13" t="s">
        <v>47</v>
      </c>
      <c r="F15" s="14">
        <v>78.6</v>
      </c>
      <c r="G15" s="15"/>
      <c r="H15" s="15"/>
      <c r="I15" s="24">
        <v>78.6</v>
      </c>
      <c r="J15" s="25">
        <v>2</v>
      </c>
      <c r="K15" s="26"/>
    </row>
    <row r="16" spans="1:11" s="4" customFormat="1" ht="27" customHeight="1">
      <c r="A16" s="12">
        <v>13</v>
      </c>
      <c r="B16" s="13" t="s">
        <v>66</v>
      </c>
      <c r="C16" s="13" t="s">
        <v>67</v>
      </c>
      <c r="D16" s="13" t="s">
        <v>10</v>
      </c>
      <c r="E16" s="13" t="s">
        <v>63</v>
      </c>
      <c r="F16" s="14">
        <v>80</v>
      </c>
      <c r="G16" s="15"/>
      <c r="H16" s="15"/>
      <c r="I16" s="24">
        <v>80</v>
      </c>
      <c r="J16" s="25">
        <v>1</v>
      </c>
      <c r="K16" s="26"/>
    </row>
    <row r="17" spans="1:11" s="4" customFormat="1" ht="27" customHeight="1">
      <c r="A17" s="12">
        <v>14</v>
      </c>
      <c r="B17" s="13" t="s">
        <v>64</v>
      </c>
      <c r="C17" s="13" t="s">
        <v>65</v>
      </c>
      <c r="D17" s="13" t="s">
        <v>27</v>
      </c>
      <c r="E17" s="13" t="s">
        <v>63</v>
      </c>
      <c r="F17" s="14">
        <v>76</v>
      </c>
      <c r="G17" s="15"/>
      <c r="H17" s="15"/>
      <c r="I17" s="24">
        <v>76</v>
      </c>
      <c r="J17" s="25">
        <v>2</v>
      </c>
      <c r="K17" s="26"/>
    </row>
    <row r="18" spans="1:11" s="4" customFormat="1" ht="27" customHeight="1">
      <c r="A18" s="12">
        <v>15</v>
      </c>
      <c r="B18" s="13" t="s">
        <v>61</v>
      </c>
      <c r="C18" s="13" t="s">
        <v>62</v>
      </c>
      <c r="D18" s="13" t="s">
        <v>27</v>
      </c>
      <c r="E18" s="13" t="s">
        <v>63</v>
      </c>
      <c r="F18" s="14">
        <v>0</v>
      </c>
      <c r="G18" s="15"/>
      <c r="H18" s="15"/>
      <c r="I18" s="24">
        <v>0</v>
      </c>
      <c r="J18" s="25">
        <v>3</v>
      </c>
      <c r="K18" s="26" t="s">
        <v>132</v>
      </c>
    </row>
    <row r="19" spans="1:11" s="4" customFormat="1" ht="27" customHeight="1">
      <c r="A19" s="12">
        <v>16</v>
      </c>
      <c r="B19" s="13" t="s">
        <v>12</v>
      </c>
      <c r="C19" s="13" t="s">
        <v>13</v>
      </c>
      <c r="D19" s="13" t="s">
        <v>10</v>
      </c>
      <c r="E19" s="13" t="s">
        <v>11</v>
      </c>
      <c r="F19" s="14">
        <v>79.6</v>
      </c>
      <c r="G19" s="15"/>
      <c r="H19" s="15"/>
      <c r="I19" s="24">
        <v>79.6</v>
      </c>
      <c r="J19" s="25">
        <v>1</v>
      </c>
      <c r="K19" s="26"/>
    </row>
    <row r="20" spans="1:11" s="4" customFormat="1" ht="27" customHeight="1">
      <c r="A20" s="12">
        <v>17</v>
      </c>
      <c r="B20" s="13" t="s">
        <v>8</v>
      </c>
      <c r="C20" s="13" t="s">
        <v>9</v>
      </c>
      <c r="D20" s="13" t="s">
        <v>10</v>
      </c>
      <c r="E20" s="13" t="s">
        <v>11</v>
      </c>
      <c r="F20" s="14">
        <v>76.2</v>
      </c>
      <c r="G20" s="15"/>
      <c r="H20" s="15"/>
      <c r="I20" s="24">
        <v>76.2</v>
      </c>
      <c r="J20" s="25">
        <v>2</v>
      </c>
      <c r="K20" s="26"/>
    </row>
    <row r="21" spans="1:11" s="4" customFormat="1" ht="27" customHeight="1">
      <c r="A21" s="12">
        <v>18</v>
      </c>
      <c r="B21" s="13" t="s">
        <v>69</v>
      </c>
      <c r="C21" s="13" t="s">
        <v>70</v>
      </c>
      <c r="D21" s="13" t="s">
        <v>10</v>
      </c>
      <c r="E21" s="13" t="s">
        <v>71</v>
      </c>
      <c r="F21" s="16">
        <v>84.8</v>
      </c>
      <c r="G21" s="15"/>
      <c r="H21" s="15"/>
      <c r="I21" s="24">
        <v>84.8</v>
      </c>
      <c r="J21" s="25">
        <v>1</v>
      </c>
      <c r="K21" s="26"/>
    </row>
    <row r="22" spans="1:11" s="4" customFormat="1" ht="27" customHeight="1">
      <c r="A22" s="12">
        <v>19</v>
      </c>
      <c r="B22" s="13" t="s">
        <v>85</v>
      </c>
      <c r="C22" s="13" t="s">
        <v>86</v>
      </c>
      <c r="D22" s="13" t="s">
        <v>10</v>
      </c>
      <c r="E22" s="13" t="s">
        <v>82</v>
      </c>
      <c r="F22" s="16">
        <v>81.4</v>
      </c>
      <c r="G22" s="15"/>
      <c r="H22" s="15"/>
      <c r="I22" s="24">
        <v>81.4</v>
      </c>
      <c r="J22" s="25">
        <v>1</v>
      </c>
      <c r="K22" s="26"/>
    </row>
    <row r="23" spans="1:11" s="4" customFormat="1" ht="27" customHeight="1">
      <c r="A23" s="12">
        <v>20</v>
      </c>
      <c r="B23" s="13" t="s">
        <v>91</v>
      </c>
      <c r="C23" s="13" t="s">
        <v>92</v>
      </c>
      <c r="D23" s="13" t="s">
        <v>27</v>
      </c>
      <c r="E23" s="13" t="s">
        <v>82</v>
      </c>
      <c r="F23" s="16">
        <v>81.4</v>
      </c>
      <c r="G23" s="15"/>
      <c r="H23" s="15"/>
      <c r="I23" s="24">
        <v>81.4</v>
      </c>
      <c r="J23" s="25">
        <v>1</v>
      </c>
      <c r="K23" s="26"/>
    </row>
    <row r="24" spans="1:11" s="4" customFormat="1" ht="27" customHeight="1">
      <c r="A24" s="12">
        <v>21</v>
      </c>
      <c r="B24" s="13" t="s">
        <v>89</v>
      </c>
      <c r="C24" s="13" t="s">
        <v>90</v>
      </c>
      <c r="D24" s="13" t="s">
        <v>10</v>
      </c>
      <c r="E24" s="13" t="s">
        <v>82</v>
      </c>
      <c r="F24" s="16">
        <v>80.4</v>
      </c>
      <c r="G24" s="15"/>
      <c r="H24" s="15"/>
      <c r="I24" s="24">
        <v>80.4</v>
      </c>
      <c r="J24" s="25">
        <v>3</v>
      </c>
      <c r="K24" s="26"/>
    </row>
    <row r="25" spans="1:11" s="4" customFormat="1" ht="27" customHeight="1">
      <c r="A25" s="12">
        <v>22</v>
      </c>
      <c r="B25" s="13" t="s">
        <v>83</v>
      </c>
      <c r="C25" s="13" t="s">
        <v>84</v>
      </c>
      <c r="D25" s="13" t="s">
        <v>10</v>
      </c>
      <c r="E25" s="13" t="s">
        <v>82</v>
      </c>
      <c r="F25" s="16">
        <v>79.2</v>
      </c>
      <c r="G25" s="15"/>
      <c r="H25" s="15"/>
      <c r="I25" s="24">
        <v>79.2</v>
      </c>
      <c r="J25" s="25">
        <v>4</v>
      </c>
      <c r="K25" s="26"/>
    </row>
    <row r="26" spans="1:11" s="4" customFormat="1" ht="27" customHeight="1">
      <c r="A26" s="12">
        <v>23</v>
      </c>
      <c r="B26" s="13" t="s">
        <v>87</v>
      </c>
      <c r="C26" s="13" t="s">
        <v>88</v>
      </c>
      <c r="D26" s="13" t="s">
        <v>10</v>
      </c>
      <c r="E26" s="13" t="s">
        <v>82</v>
      </c>
      <c r="F26" s="17">
        <v>0</v>
      </c>
      <c r="G26" s="15"/>
      <c r="H26" s="15"/>
      <c r="I26" s="24">
        <v>0</v>
      </c>
      <c r="J26" s="25">
        <v>5</v>
      </c>
      <c r="K26" s="27" t="s">
        <v>134</v>
      </c>
    </row>
    <row r="27" spans="1:11" s="4" customFormat="1" ht="27" customHeight="1">
      <c r="A27" s="12">
        <v>24</v>
      </c>
      <c r="B27" s="13" t="s">
        <v>80</v>
      </c>
      <c r="C27" s="13" t="s">
        <v>81</v>
      </c>
      <c r="D27" s="13" t="s">
        <v>27</v>
      </c>
      <c r="E27" s="13" t="s">
        <v>82</v>
      </c>
      <c r="F27" s="16">
        <v>0</v>
      </c>
      <c r="G27" s="15"/>
      <c r="H27" s="15"/>
      <c r="I27" s="24">
        <v>0</v>
      </c>
      <c r="J27" s="25">
        <v>5</v>
      </c>
      <c r="K27" s="26" t="s">
        <v>132</v>
      </c>
    </row>
    <row r="28" spans="1:11" s="4" customFormat="1" ht="27" customHeight="1">
      <c r="A28" s="12">
        <v>25</v>
      </c>
      <c r="B28" s="13" t="s">
        <v>33</v>
      </c>
      <c r="C28" s="13" t="s">
        <v>34</v>
      </c>
      <c r="D28" s="13" t="s">
        <v>10</v>
      </c>
      <c r="E28" s="13" t="s">
        <v>28</v>
      </c>
      <c r="F28" s="14">
        <v>84.8</v>
      </c>
      <c r="G28" s="15"/>
      <c r="H28" s="15"/>
      <c r="I28" s="24">
        <v>84.8</v>
      </c>
      <c r="J28" s="25">
        <v>1</v>
      </c>
      <c r="K28" s="26"/>
    </row>
    <row r="29" spans="1:11" s="4" customFormat="1" ht="27" customHeight="1">
      <c r="A29" s="12">
        <v>26</v>
      </c>
      <c r="B29" s="13" t="s">
        <v>25</v>
      </c>
      <c r="C29" s="13" t="s">
        <v>26</v>
      </c>
      <c r="D29" s="13" t="s">
        <v>27</v>
      </c>
      <c r="E29" s="13" t="s">
        <v>28</v>
      </c>
      <c r="F29" s="14">
        <v>84</v>
      </c>
      <c r="G29" s="15"/>
      <c r="H29" s="15"/>
      <c r="I29" s="24">
        <v>84</v>
      </c>
      <c r="J29" s="25">
        <v>2</v>
      </c>
      <c r="K29" s="26"/>
    </row>
    <row r="30" spans="1:11" s="4" customFormat="1" ht="27" customHeight="1">
      <c r="A30" s="12">
        <v>27</v>
      </c>
      <c r="B30" s="13" t="s">
        <v>29</v>
      </c>
      <c r="C30" s="13" t="s">
        <v>30</v>
      </c>
      <c r="D30" s="13" t="s">
        <v>27</v>
      </c>
      <c r="E30" s="13" t="s">
        <v>28</v>
      </c>
      <c r="F30" s="14">
        <v>81.2</v>
      </c>
      <c r="G30" s="15"/>
      <c r="H30" s="15"/>
      <c r="I30" s="24">
        <v>81.2</v>
      </c>
      <c r="J30" s="25">
        <v>3</v>
      </c>
      <c r="K30" s="26"/>
    </row>
    <row r="31" spans="1:11" s="4" customFormat="1" ht="27" customHeight="1">
      <c r="A31" s="12">
        <v>28</v>
      </c>
      <c r="B31" s="13" t="s">
        <v>31</v>
      </c>
      <c r="C31" s="13" t="s">
        <v>32</v>
      </c>
      <c r="D31" s="13" t="s">
        <v>10</v>
      </c>
      <c r="E31" s="13" t="s">
        <v>28</v>
      </c>
      <c r="F31" s="14">
        <v>75.7</v>
      </c>
      <c r="G31" s="15"/>
      <c r="H31" s="15"/>
      <c r="I31" s="24">
        <v>75.7</v>
      </c>
      <c r="J31" s="25">
        <v>4</v>
      </c>
      <c r="K31" s="26"/>
    </row>
    <row r="32" spans="1:11" s="4" customFormat="1" ht="27" customHeight="1">
      <c r="A32" s="12">
        <v>29</v>
      </c>
      <c r="B32" s="13" t="s">
        <v>35</v>
      </c>
      <c r="C32" s="13" t="s">
        <v>36</v>
      </c>
      <c r="D32" s="13" t="s">
        <v>10</v>
      </c>
      <c r="E32" s="13" t="s">
        <v>28</v>
      </c>
      <c r="F32" s="14">
        <v>64.8</v>
      </c>
      <c r="G32" s="15"/>
      <c r="H32" s="15"/>
      <c r="I32" s="24">
        <v>64.8</v>
      </c>
      <c r="J32" s="25">
        <v>5</v>
      </c>
      <c r="K32" s="26"/>
    </row>
    <row r="33" spans="1:11" s="4" customFormat="1" ht="27" customHeight="1">
      <c r="A33" s="12">
        <v>30</v>
      </c>
      <c r="B33" s="13" t="s">
        <v>50</v>
      </c>
      <c r="C33" s="13" t="s">
        <v>51</v>
      </c>
      <c r="D33" s="13" t="s">
        <v>27</v>
      </c>
      <c r="E33" s="13" t="s">
        <v>52</v>
      </c>
      <c r="F33" s="14">
        <v>78.8</v>
      </c>
      <c r="G33" s="15"/>
      <c r="H33" s="15"/>
      <c r="I33" s="24">
        <v>78.8</v>
      </c>
      <c r="J33" s="25">
        <v>1</v>
      </c>
      <c r="K33" s="26"/>
    </row>
    <row r="34" spans="1:11" s="4" customFormat="1" ht="27" customHeight="1">
      <c r="A34" s="12">
        <v>31</v>
      </c>
      <c r="B34" s="13" t="s">
        <v>53</v>
      </c>
      <c r="C34" s="13" t="s">
        <v>54</v>
      </c>
      <c r="D34" s="13" t="s">
        <v>10</v>
      </c>
      <c r="E34" s="13" t="s">
        <v>52</v>
      </c>
      <c r="F34" s="14">
        <v>75</v>
      </c>
      <c r="G34" s="15"/>
      <c r="H34" s="15"/>
      <c r="I34" s="24">
        <v>75</v>
      </c>
      <c r="J34" s="25">
        <v>2</v>
      </c>
      <c r="K34" s="26"/>
    </row>
    <row r="35" spans="1:11" s="4" customFormat="1" ht="27" customHeight="1">
      <c r="A35" s="12">
        <v>32</v>
      </c>
      <c r="B35" s="13" t="s">
        <v>72</v>
      </c>
      <c r="C35" s="13" t="s">
        <v>73</v>
      </c>
      <c r="D35" s="13" t="s">
        <v>10</v>
      </c>
      <c r="E35" s="13" t="s">
        <v>74</v>
      </c>
      <c r="F35" s="16">
        <v>76.4</v>
      </c>
      <c r="G35" s="15"/>
      <c r="H35" s="15"/>
      <c r="I35" s="24">
        <v>76.4</v>
      </c>
      <c r="J35" s="25">
        <v>1</v>
      </c>
      <c r="K35" s="26"/>
    </row>
    <row r="36" spans="1:11" s="4" customFormat="1" ht="27" customHeight="1">
      <c r="A36" s="12">
        <v>33</v>
      </c>
      <c r="B36" s="13" t="s">
        <v>58</v>
      </c>
      <c r="C36" s="13" t="s">
        <v>59</v>
      </c>
      <c r="D36" s="13" t="s">
        <v>10</v>
      </c>
      <c r="E36" s="13" t="s">
        <v>60</v>
      </c>
      <c r="F36" s="14">
        <v>80.4</v>
      </c>
      <c r="G36" s="15"/>
      <c r="H36" s="15"/>
      <c r="I36" s="24">
        <v>80.4</v>
      </c>
      <c r="J36" s="25">
        <v>1</v>
      </c>
      <c r="K36" s="26"/>
    </row>
    <row r="37" spans="1:11" s="4" customFormat="1" ht="27" customHeight="1">
      <c r="A37" s="12">
        <v>34</v>
      </c>
      <c r="B37" s="13" t="s">
        <v>55</v>
      </c>
      <c r="C37" s="13" t="s">
        <v>56</v>
      </c>
      <c r="D37" s="13" t="s">
        <v>27</v>
      </c>
      <c r="E37" s="13" t="s">
        <v>57</v>
      </c>
      <c r="F37" s="14">
        <v>78.4</v>
      </c>
      <c r="G37" s="15"/>
      <c r="H37" s="15"/>
      <c r="I37" s="24">
        <v>78.4</v>
      </c>
      <c r="J37" s="25">
        <v>2</v>
      </c>
      <c r="K37" s="26"/>
    </row>
    <row r="38" spans="1:11" s="4" customFormat="1" ht="27" customHeight="1">
      <c r="A38" s="12">
        <v>35</v>
      </c>
      <c r="B38" s="18" t="s">
        <v>100</v>
      </c>
      <c r="C38" s="18" t="s">
        <v>101</v>
      </c>
      <c r="D38" s="18" t="s">
        <v>27</v>
      </c>
      <c r="E38" s="19" t="s">
        <v>97</v>
      </c>
      <c r="F38" s="20">
        <v>82.8</v>
      </c>
      <c r="G38" s="15"/>
      <c r="H38" s="15">
        <v>73.1</v>
      </c>
      <c r="I38" s="24">
        <v>77.94999999999999</v>
      </c>
      <c r="J38" s="25">
        <v>1</v>
      </c>
      <c r="K38" s="26"/>
    </row>
    <row r="39" spans="1:11" s="4" customFormat="1" ht="27" customHeight="1">
      <c r="A39" s="12">
        <v>36</v>
      </c>
      <c r="B39" s="18" t="s">
        <v>95</v>
      </c>
      <c r="C39" s="18" t="s">
        <v>96</v>
      </c>
      <c r="D39" s="18" t="s">
        <v>27</v>
      </c>
      <c r="E39" s="19" t="s">
        <v>97</v>
      </c>
      <c r="F39" s="20">
        <v>73.2</v>
      </c>
      <c r="G39" s="15"/>
      <c r="H39" s="15">
        <v>61.2</v>
      </c>
      <c r="I39" s="24">
        <v>67.2</v>
      </c>
      <c r="J39" s="25">
        <v>2</v>
      </c>
      <c r="K39" s="26"/>
    </row>
    <row r="40" spans="1:11" s="4" customFormat="1" ht="27" customHeight="1">
      <c r="A40" s="12">
        <v>37</v>
      </c>
      <c r="B40" s="18" t="s">
        <v>106</v>
      </c>
      <c r="C40" s="18" t="s">
        <v>107</v>
      </c>
      <c r="D40" s="18" t="s">
        <v>27</v>
      </c>
      <c r="E40" s="19" t="s">
        <v>97</v>
      </c>
      <c r="F40" s="20">
        <v>81.8</v>
      </c>
      <c r="G40" s="15"/>
      <c r="H40" s="15">
        <v>52</v>
      </c>
      <c r="I40" s="24">
        <v>66.9</v>
      </c>
      <c r="J40" s="25">
        <v>3</v>
      </c>
      <c r="K40" s="26"/>
    </row>
    <row r="41" spans="1:11" s="4" customFormat="1" ht="27" customHeight="1">
      <c r="A41" s="12">
        <v>38</v>
      </c>
      <c r="B41" s="18" t="s">
        <v>102</v>
      </c>
      <c r="C41" s="18" t="s">
        <v>103</v>
      </c>
      <c r="D41" s="18" t="s">
        <v>27</v>
      </c>
      <c r="E41" s="19" t="s">
        <v>97</v>
      </c>
      <c r="F41" s="20">
        <v>67</v>
      </c>
      <c r="G41" s="15"/>
      <c r="H41" s="15">
        <v>66.8</v>
      </c>
      <c r="I41" s="24">
        <v>66.9</v>
      </c>
      <c r="J41" s="25">
        <v>3</v>
      </c>
      <c r="K41" s="26"/>
    </row>
    <row r="42" spans="1:11" s="4" customFormat="1" ht="27" customHeight="1">
      <c r="A42" s="12">
        <v>39</v>
      </c>
      <c r="B42" s="18" t="s">
        <v>98</v>
      </c>
      <c r="C42" s="18" t="s">
        <v>99</v>
      </c>
      <c r="D42" s="18" t="s">
        <v>27</v>
      </c>
      <c r="E42" s="19" t="s">
        <v>97</v>
      </c>
      <c r="F42" s="20">
        <v>73</v>
      </c>
      <c r="G42" s="15"/>
      <c r="H42" s="15">
        <v>50.4</v>
      </c>
      <c r="I42" s="24">
        <v>61.7</v>
      </c>
      <c r="J42" s="25">
        <v>5</v>
      </c>
      <c r="K42" s="26"/>
    </row>
    <row r="43" spans="1:11" s="4" customFormat="1" ht="27" customHeight="1">
      <c r="A43" s="12">
        <v>40</v>
      </c>
      <c r="B43" s="18" t="s">
        <v>108</v>
      </c>
      <c r="C43" s="18" t="s">
        <v>109</v>
      </c>
      <c r="D43" s="18" t="s">
        <v>27</v>
      </c>
      <c r="E43" s="19" t="s">
        <v>97</v>
      </c>
      <c r="F43" s="20">
        <v>72.6</v>
      </c>
      <c r="G43" s="15"/>
      <c r="H43" s="15">
        <v>0</v>
      </c>
      <c r="I43" s="24">
        <v>36.3</v>
      </c>
      <c r="J43" s="25">
        <v>6</v>
      </c>
      <c r="K43" s="28" t="s">
        <v>135</v>
      </c>
    </row>
    <row r="44" spans="1:11" s="4" customFormat="1" ht="27" customHeight="1">
      <c r="A44" s="12">
        <v>41</v>
      </c>
      <c r="B44" s="18" t="s">
        <v>104</v>
      </c>
      <c r="C44" s="18" t="s">
        <v>105</v>
      </c>
      <c r="D44" s="18" t="s">
        <v>27</v>
      </c>
      <c r="E44" s="19" t="s">
        <v>97</v>
      </c>
      <c r="F44" s="20">
        <v>68.2</v>
      </c>
      <c r="G44" s="15"/>
      <c r="H44" s="15">
        <v>0</v>
      </c>
      <c r="I44" s="24">
        <v>34.1</v>
      </c>
      <c r="J44" s="25">
        <v>7</v>
      </c>
      <c r="K44" s="28" t="s">
        <v>135</v>
      </c>
    </row>
    <row r="45" spans="1:11" s="4" customFormat="1" ht="27" customHeight="1">
      <c r="A45" s="12">
        <v>42</v>
      </c>
      <c r="B45" s="18" t="s">
        <v>122</v>
      </c>
      <c r="C45" s="18" t="s">
        <v>123</v>
      </c>
      <c r="D45" s="18" t="s">
        <v>10</v>
      </c>
      <c r="E45" s="18" t="s">
        <v>112</v>
      </c>
      <c r="F45" s="20">
        <v>79.4</v>
      </c>
      <c r="G45" s="15">
        <v>143</v>
      </c>
      <c r="H45" s="15">
        <v>95.33</v>
      </c>
      <c r="I45" s="24">
        <v>87.365</v>
      </c>
      <c r="J45" s="25">
        <v>1</v>
      </c>
      <c r="K45" s="26"/>
    </row>
    <row r="46" spans="1:11" s="4" customFormat="1" ht="27" customHeight="1">
      <c r="A46" s="12">
        <v>43</v>
      </c>
      <c r="B46" s="18" t="s">
        <v>120</v>
      </c>
      <c r="C46" s="18" t="s">
        <v>121</v>
      </c>
      <c r="D46" s="18" t="s">
        <v>10</v>
      </c>
      <c r="E46" s="18" t="s">
        <v>112</v>
      </c>
      <c r="F46" s="20">
        <v>78.6</v>
      </c>
      <c r="G46" s="15">
        <v>94.7</v>
      </c>
      <c r="H46" s="15">
        <v>63.13</v>
      </c>
      <c r="I46" s="24">
        <v>70.865</v>
      </c>
      <c r="J46" s="25">
        <v>2</v>
      </c>
      <c r="K46" s="26"/>
    </row>
    <row r="47" spans="1:11" s="4" customFormat="1" ht="27" customHeight="1">
      <c r="A47" s="12">
        <v>44</v>
      </c>
      <c r="B47" s="18" t="s">
        <v>114</v>
      </c>
      <c r="C47" s="18" t="s">
        <v>115</v>
      </c>
      <c r="D47" s="18" t="s">
        <v>10</v>
      </c>
      <c r="E47" s="18" t="s">
        <v>112</v>
      </c>
      <c r="F47" s="20">
        <v>80.8</v>
      </c>
      <c r="G47" s="15">
        <v>86.27</v>
      </c>
      <c r="H47" s="15">
        <v>57.51</v>
      </c>
      <c r="I47" s="24">
        <v>69.155</v>
      </c>
      <c r="J47" s="25">
        <v>3</v>
      </c>
      <c r="K47" s="26"/>
    </row>
    <row r="48" spans="1:11" s="4" customFormat="1" ht="27" customHeight="1">
      <c r="A48" s="12">
        <v>45</v>
      </c>
      <c r="B48" s="18" t="s">
        <v>113</v>
      </c>
      <c r="C48" s="18" t="s">
        <v>62</v>
      </c>
      <c r="D48" s="18" t="s">
        <v>10</v>
      </c>
      <c r="E48" s="18" t="s">
        <v>112</v>
      </c>
      <c r="F48" s="20">
        <v>74.6</v>
      </c>
      <c r="G48" s="15">
        <v>71.32</v>
      </c>
      <c r="H48" s="15">
        <v>47.55</v>
      </c>
      <c r="I48" s="24">
        <v>61.075</v>
      </c>
      <c r="J48" s="25">
        <v>4</v>
      </c>
      <c r="K48" s="26"/>
    </row>
    <row r="49" spans="1:11" s="4" customFormat="1" ht="27" customHeight="1">
      <c r="A49" s="12">
        <v>46</v>
      </c>
      <c r="B49" s="18" t="s">
        <v>110</v>
      </c>
      <c r="C49" s="18" t="s">
        <v>111</v>
      </c>
      <c r="D49" s="18" t="s">
        <v>10</v>
      </c>
      <c r="E49" s="18" t="s">
        <v>112</v>
      </c>
      <c r="F49" s="20">
        <v>78.8</v>
      </c>
      <c r="G49" s="15">
        <v>50.8</v>
      </c>
      <c r="H49" s="15">
        <v>33.87</v>
      </c>
      <c r="I49" s="24">
        <v>56.334999999999994</v>
      </c>
      <c r="J49" s="25">
        <v>5</v>
      </c>
      <c r="K49" s="26"/>
    </row>
    <row r="50" spans="1:11" s="4" customFormat="1" ht="27" customHeight="1">
      <c r="A50" s="12">
        <v>47</v>
      </c>
      <c r="B50" s="18" t="s">
        <v>116</v>
      </c>
      <c r="C50" s="18" t="s">
        <v>117</v>
      </c>
      <c r="D50" s="18" t="s">
        <v>10</v>
      </c>
      <c r="E50" s="18" t="s">
        <v>112</v>
      </c>
      <c r="F50" s="20">
        <v>75.2</v>
      </c>
      <c r="G50" s="15">
        <v>55.09</v>
      </c>
      <c r="H50" s="15">
        <v>36.73</v>
      </c>
      <c r="I50" s="24">
        <v>55.965</v>
      </c>
      <c r="J50" s="25">
        <v>6</v>
      </c>
      <c r="K50" s="26"/>
    </row>
    <row r="51" spans="1:11" s="4" customFormat="1" ht="27" customHeight="1">
      <c r="A51" s="12">
        <v>48</v>
      </c>
      <c r="B51" s="18" t="s">
        <v>118</v>
      </c>
      <c r="C51" s="18" t="s">
        <v>119</v>
      </c>
      <c r="D51" s="18" t="s">
        <v>10</v>
      </c>
      <c r="E51" s="18" t="s">
        <v>112</v>
      </c>
      <c r="F51" s="20">
        <v>0</v>
      </c>
      <c r="G51" s="15">
        <v>33.73</v>
      </c>
      <c r="H51" s="15">
        <v>22.49</v>
      </c>
      <c r="I51" s="24">
        <v>11.245</v>
      </c>
      <c r="J51" s="25">
        <v>7</v>
      </c>
      <c r="K51" s="26" t="s">
        <v>136</v>
      </c>
    </row>
    <row r="52" spans="1:11" ht="36" customHeight="1">
      <c r="A52" s="21" t="s">
        <v>139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/>
  <autoFilter ref="A3:K52"/>
  <mergeCells count="11">
    <mergeCell ref="G2:H2"/>
    <mergeCell ref="A52:K52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printOptions/>
  <pageMargins left="0.7479166666666667" right="0.7479166666666667" top="0.4722222222222222" bottom="0.4722222222222222" header="0.27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2016-08-21T09:25:15Z</cp:lastPrinted>
  <dcterms:created xsi:type="dcterms:W3CDTF">2014-10-14T07:31:43Z</dcterms:created>
  <dcterms:modified xsi:type="dcterms:W3CDTF">2023-08-07T08:57:28Z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16896BF6887B4F2DA4C8826DB591C6B3</vt:lpwstr>
  </property>
  <property fmtid="{D5CDD505-2E9C-101B-9397-08002B2CF9AE}" pid="5" name="KSOReadingLayo">
    <vt:bool>true</vt:bool>
  </property>
</Properties>
</file>