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城镇-初中地理" sheetId="46" r:id="rId1"/>
    <sheet name="城镇-初中化学" sheetId="49" r:id="rId2"/>
    <sheet name="城镇-初中美术" sheetId="50" r:id="rId3"/>
    <sheet name="城镇-初中生物" sheetId="55" r:id="rId4"/>
    <sheet name="城镇-初中数学" sheetId="52" r:id="rId5"/>
    <sheet name="城镇-初中英语" sheetId="47" r:id="rId6"/>
    <sheet name="城镇-初中语文" sheetId="53" r:id="rId7"/>
    <sheet name="城镇-小学科学" sheetId="51" r:id="rId8"/>
    <sheet name="城镇-小学心理健康" sheetId="54" r:id="rId9"/>
    <sheet name="城镇-小学英语" sheetId="57" r:id="rId10"/>
    <sheet name="城镇-小学语文" sheetId="58" r:id="rId11"/>
    <sheet name="农村-初中道法" sheetId="59" r:id="rId12"/>
    <sheet name="农村-初中数学" sheetId="56" r:id="rId13"/>
    <sheet name="农村-初中物理" sheetId="60" r:id="rId14"/>
    <sheet name="农村-初中心理健康" sheetId="61" r:id="rId15"/>
    <sheet name="农村-初中英语" sheetId="62" r:id="rId16"/>
    <sheet name="农村-初中语文" sheetId="38" r:id="rId17"/>
    <sheet name="农村-小学科学" sheetId="63" r:id="rId18"/>
  </sheets>
  <definedNames>
    <definedName name="_xlnm.Print_Titles" localSheetId="16">'农村-初中语文'!$2:$3</definedName>
    <definedName name="_xlnm.Print_Titles" localSheetId="0">'城镇-初中地理'!$2:$3</definedName>
    <definedName name="_xlnm.Print_Titles" localSheetId="5">'城镇-初中英语'!$2:$3</definedName>
    <definedName name="_xlnm.Print_Titles" localSheetId="1">'城镇-初中化学'!$2:$3</definedName>
    <definedName name="_xlnm.Print_Titles" localSheetId="2">'城镇-初中美术'!$2:$3</definedName>
    <definedName name="_xlnm.Print_Titles" localSheetId="7">'城镇-小学科学'!$2:$3</definedName>
    <definedName name="_xlnm.Print_Titles" localSheetId="4">'城镇-初中数学'!$2:$3</definedName>
    <definedName name="_xlnm.Print_Titles" localSheetId="6">'城镇-初中语文'!$2:$3</definedName>
    <definedName name="_xlnm.Print_Titles" localSheetId="8">'城镇-小学心理健康'!$2:$3</definedName>
    <definedName name="_xlnm.Print_Titles" localSheetId="3">'城镇-初中生物'!$2:$3</definedName>
    <definedName name="_xlnm.Print_Titles" localSheetId="12">'农村-初中数学'!$2:$3</definedName>
    <definedName name="_xlnm.Print_Titles" localSheetId="9">'城镇-小学英语'!$2:$3</definedName>
    <definedName name="_xlnm.Print_Titles" localSheetId="10">'城镇-小学语文'!$2:$3</definedName>
    <definedName name="_xlnm.Print_Titles" localSheetId="11">'农村-初中道法'!$2:$3</definedName>
    <definedName name="_xlnm.Print_Titles" localSheetId="13">'农村-初中物理'!$2:$3</definedName>
    <definedName name="_xlnm.Print_Titles" localSheetId="14">'农村-初中心理健康'!$2:$3</definedName>
    <definedName name="_xlnm.Print_Titles" localSheetId="15">'农村-初中英语'!$2:$3</definedName>
    <definedName name="_xlnm.Print_Titles" localSheetId="17">'农村-小学科学'!$2:$3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<sst xmlns="http://schemas.openxmlformats.org/spreadsheetml/2006/main" count="705" uniqueCount="239">
  <si>
    <t>宜都市2026年公开招聘中小学教师面试成绩及综合成绩</t>
  </si>
  <si>
    <t>序号</t>
  </si>
  <si>
    <t>岗位类型</t>
  </si>
  <si>
    <t>报考学科</t>
  </si>
  <si>
    <t>准考证号</t>
  </si>
  <si>
    <t>面试号</t>
  </si>
  <si>
    <t>笔试成绩</t>
  </si>
  <si>
    <t>面试成绩</t>
  </si>
  <si>
    <t>综合成绩</t>
  </si>
  <si>
    <t>备注</t>
  </si>
  <si>
    <t>得分</t>
  </si>
  <si>
    <t>折合50%</t>
  </si>
  <si>
    <t>城镇义务教育学校教师岗</t>
  </si>
  <si>
    <t>初中地理</t>
  </si>
  <si>
    <t>33066110304213</t>
  </si>
  <si>
    <t>92</t>
  </si>
  <si>
    <t>33066020200317</t>
  </si>
  <si>
    <t>93</t>
  </si>
  <si>
    <t>33066100113723</t>
  </si>
  <si>
    <t>94</t>
  </si>
  <si>
    <t>初中化学</t>
  </si>
  <si>
    <t>33086050201002</t>
  </si>
  <si>
    <t>72</t>
  </si>
  <si>
    <t>33086050201008</t>
  </si>
  <si>
    <t>33086070104327</t>
  </si>
  <si>
    <t>74</t>
  </si>
  <si>
    <t>33086280402020</t>
  </si>
  <si>
    <t>73</t>
  </si>
  <si>
    <t>33086960104605</t>
  </si>
  <si>
    <t>76</t>
  </si>
  <si>
    <t>33086010214404</t>
  </si>
  <si>
    <t>75</t>
  </si>
  <si>
    <t>初中美术</t>
  </si>
  <si>
    <t>33126050202907</t>
  </si>
  <si>
    <t>50</t>
  </si>
  <si>
    <t>33126010511818</t>
  </si>
  <si>
    <t>48</t>
  </si>
  <si>
    <t>33126010511228</t>
  </si>
  <si>
    <t>49</t>
  </si>
  <si>
    <t>初中生物</t>
  </si>
  <si>
    <t>33096050201207</t>
  </si>
  <si>
    <t>33096050201209</t>
  </si>
  <si>
    <t>33096050201230</t>
  </si>
  <si>
    <t>初中数学</t>
  </si>
  <si>
    <t>33026280102526</t>
  </si>
  <si>
    <t>90</t>
  </si>
  <si>
    <t>33026050103016</t>
  </si>
  <si>
    <t>87</t>
  </si>
  <si>
    <t>33026050103112</t>
  </si>
  <si>
    <t>89</t>
  </si>
  <si>
    <t>33026050103011</t>
  </si>
  <si>
    <t>88</t>
  </si>
  <si>
    <t>33026280103228</t>
  </si>
  <si>
    <t>缺考</t>
  </si>
  <si>
    <t>33026100110826</t>
  </si>
  <si>
    <t>86</t>
  </si>
  <si>
    <t>初中英语</t>
  </si>
  <si>
    <t>33036050103413</t>
  </si>
  <si>
    <t>111</t>
  </si>
  <si>
    <t>33036280302112</t>
  </si>
  <si>
    <t>107</t>
  </si>
  <si>
    <t>33036050103524</t>
  </si>
  <si>
    <t>110</t>
  </si>
  <si>
    <t>33036050104518</t>
  </si>
  <si>
    <t>104</t>
  </si>
  <si>
    <t>33036280301717</t>
  </si>
  <si>
    <t>109</t>
  </si>
  <si>
    <t>33036050103529</t>
  </si>
  <si>
    <t>106</t>
  </si>
  <si>
    <t>33036050104325</t>
  </si>
  <si>
    <t>108</t>
  </si>
  <si>
    <t>33036010402113</t>
  </si>
  <si>
    <t>105</t>
  </si>
  <si>
    <t>33036010400913</t>
  </si>
  <si>
    <t>103</t>
  </si>
  <si>
    <t>初中语文</t>
  </si>
  <si>
    <t>33016060500930</t>
  </si>
  <si>
    <t>18</t>
  </si>
  <si>
    <t>33016120200626</t>
  </si>
  <si>
    <t>21</t>
  </si>
  <si>
    <t>33016280702130</t>
  </si>
  <si>
    <t>19</t>
  </si>
  <si>
    <t>33016050101013</t>
  </si>
  <si>
    <t>24</t>
  </si>
  <si>
    <t>33016050101625</t>
  </si>
  <si>
    <t>33016050100820</t>
  </si>
  <si>
    <t>22</t>
  </si>
  <si>
    <t>33016010209013</t>
  </si>
  <si>
    <t>25</t>
  </si>
  <si>
    <t>33016050101507</t>
  </si>
  <si>
    <t>33016010205024</t>
  </si>
  <si>
    <t>26</t>
  </si>
  <si>
    <t>33016280703904</t>
  </si>
  <si>
    <t>33016010205121</t>
  </si>
  <si>
    <t>20</t>
  </si>
  <si>
    <t>33016080105908</t>
  </si>
  <si>
    <t>23</t>
  </si>
  <si>
    <t>小学科学</t>
  </si>
  <si>
    <t>32056010306919</t>
  </si>
  <si>
    <t>96</t>
  </si>
  <si>
    <t>32056030203310</t>
  </si>
  <si>
    <t>97</t>
  </si>
  <si>
    <t>32056010306915</t>
  </si>
  <si>
    <t>95</t>
  </si>
  <si>
    <t>小学心理健康</t>
  </si>
  <si>
    <t>32106050100216</t>
  </si>
  <si>
    <t>32106050100209</t>
  </si>
  <si>
    <t>32106280603603</t>
  </si>
  <si>
    <t>46</t>
  </si>
  <si>
    <t>32106010400217</t>
  </si>
  <si>
    <t>47</t>
  </si>
  <si>
    <t>32106940101801</t>
  </si>
  <si>
    <t>32106050100406</t>
  </si>
  <si>
    <t>39</t>
  </si>
  <si>
    <t>32106010400520</t>
  </si>
  <si>
    <t>45</t>
  </si>
  <si>
    <t>32106010400105</t>
  </si>
  <si>
    <t>32106110109701</t>
  </si>
  <si>
    <t>43</t>
  </si>
  <si>
    <t>32106100107413</t>
  </si>
  <si>
    <t>32106060203828</t>
  </si>
  <si>
    <t>44</t>
  </si>
  <si>
    <t>32106050100302</t>
  </si>
  <si>
    <t>42</t>
  </si>
  <si>
    <t>32106010400522</t>
  </si>
  <si>
    <t>37</t>
  </si>
  <si>
    <t>32106060203806</t>
  </si>
  <si>
    <t>38</t>
  </si>
  <si>
    <t>32106010400613</t>
  </si>
  <si>
    <t>41</t>
  </si>
  <si>
    <t>32106050100309</t>
  </si>
  <si>
    <t>32106010400430</t>
  </si>
  <si>
    <t>32106010400219</t>
  </si>
  <si>
    <t>40</t>
  </si>
  <si>
    <t>小学英语</t>
  </si>
  <si>
    <t>32036050400301</t>
  </si>
  <si>
    <t>32036050400226</t>
  </si>
  <si>
    <t>101</t>
  </si>
  <si>
    <t>32036050400110</t>
  </si>
  <si>
    <t>102</t>
  </si>
  <si>
    <t>小学语文</t>
  </si>
  <si>
    <t>32016280200215</t>
  </si>
  <si>
    <t>27</t>
  </si>
  <si>
    <t>32016050301814</t>
  </si>
  <si>
    <t>28</t>
  </si>
  <si>
    <t>32016010102707</t>
  </si>
  <si>
    <t>29</t>
  </si>
  <si>
    <t>地方自主招聘农村教师岗</t>
  </si>
  <si>
    <t>初中道德与法治</t>
  </si>
  <si>
    <t>23046010407907</t>
  </si>
  <si>
    <t>35</t>
  </si>
  <si>
    <t>23046050104910</t>
  </si>
  <si>
    <t>31</t>
  </si>
  <si>
    <t>23046050104922</t>
  </si>
  <si>
    <t>23046010406501</t>
  </si>
  <si>
    <t>33</t>
  </si>
  <si>
    <t>23046050105028</t>
  </si>
  <si>
    <t>32</t>
  </si>
  <si>
    <t>23046050105018</t>
  </si>
  <si>
    <t>34</t>
  </si>
  <si>
    <t>23026010110410</t>
  </si>
  <si>
    <t>77</t>
  </si>
  <si>
    <t>23026010111326</t>
  </si>
  <si>
    <t>84</t>
  </si>
  <si>
    <t>23026030400306</t>
  </si>
  <si>
    <t>79</t>
  </si>
  <si>
    <t>23026280102921</t>
  </si>
  <si>
    <t>78</t>
  </si>
  <si>
    <t>23026060102118</t>
  </si>
  <si>
    <t>80</t>
  </si>
  <si>
    <t>23026050102515</t>
  </si>
  <si>
    <t>81</t>
  </si>
  <si>
    <t>23026050102609</t>
  </si>
  <si>
    <t>85</t>
  </si>
  <si>
    <t>23026010112804</t>
  </si>
  <si>
    <t>83</t>
  </si>
  <si>
    <t>23026280103221</t>
  </si>
  <si>
    <t>82</t>
  </si>
  <si>
    <t>初中物理</t>
  </si>
  <si>
    <t>23076010213820</t>
  </si>
  <si>
    <t>61</t>
  </si>
  <si>
    <t>23076050200803</t>
  </si>
  <si>
    <t>65</t>
  </si>
  <si>
    <t>23076020201106</t>
  </si>
  <si>
    <t>62</t>
  </si>
  <si>
    <t>23076280401102</t>
  </si>
  <si>
    <t>66</t>
  </si>
  <si>
    <t>23076050200710</t>
  </si>
  <si>
    <t>67</t>
  </si>
  <si>
    <t>23076050200717</t>
  </si>
  <si>
    <t>64</t>
  </si>
  <si>
    <t>23076050200804</t>
  </si>
  <si>
    <t>63</t>
  </si>
  <si>
    <t>初中心理健康</t>
  </si>
  <si>
    <t>23146010312801</t>
  </si>
  <si>
    <t>23146050203413</t>
  </si>
  <si>
    <t>36</t>
  </si>
  <si>
    <t>23146050203428</t>
  </si>
  <si>
    <t>23036050103626</t>
  </si>
  <si>
    <t>114</t>
  </si>
  <si>
    <t>23036050104310</t>
  </si>
  <si>
    <t>113</t>
  </si>
  <si>
    <t>23036050103928</t>
  </si>
  <si>
    <t>112</t>
  </si>
  <si>
    <t>23016050100603</t>
  </si>
  <si>
    <t>11</t>
  </si>
  <si>
    <t>23016280703827</t>
  </si>
  <si>
    <t>3</t>
  </si>
  <si>
    <t>23016010208924</t>
  </si>
  <si>
    <t>2</t>
  </si>
  <si>
    <t>23016050100815</t>
  </si>
  <si>
    <t>7</t>
  </si>
  <si>
    <t>23016010206614</t>
  </si>
  <si>
    <t>13</t>
  </si>
  <si>
    <t>23016050101609</t>
  </si>
  <si>
    <t>10</t>
  </si>
  <si>
    <t>23016050101410</t>
  </si>
  <si>
    <t>4</t>
  </si>
  <si>
    <t>23016050101511</t>
  </si>
  <si>
    <t>5</t>
  </si>
  <si>
    <t>23016050101317</t>
  </si>
  <si>
    <t>14</t>
  </si>
  <si>
    <t>23016050101614</t>
  </si>
  <si>
    <t>8</t>
  </si>
  <si>
    <t>23016100107630</t>
  </si>
  <si>
    <t>6</t>
  </si>
  <si>
    <t>23016050101909</t>
  </si>
  <si>
    <t>12</t>
  </si>
  <si>
    <t>23016050101605</t>
  </si>
  <si>
    <t>9</t>
  </si>
  <si>
    <t>23016050101518</t>
  </si>
  <si>
    <t>23016050102021</t>
  </si>
  <si>
    <t>15</t>
  </si>
  <si>
    <t>22056110106626</t>
  </si>
  <si>
    <t>100</t>
  </si>
  <si>
    <t>22056030203313</t>
  </si>
  <si>
    <t>99</t>
  </si>
  <si>
    <t>22056120102710</t>
  </si>
  <si>
    <t>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</si>
</sst>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M12" sqref="M12"/>
    </sheetView>
  </sheetViews>
  <sheetFormatPr defaultColWidth="9" defaultRowHeight="13.5" outlineLevelRow="6"/>
  <cols>
    <col min="1" max="1" width="5.5" customWidth="1"/>
    <col min="2" max="2" width="13.375" customWidth="1"/>
    <col min="3" max="3" width="12.625" customWidth="1"/>
    <col min="4" max="4" width="15.3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13</v>
      </c>
      <c r="D4" s="6" t="s">
        <v>14</v>
      </c>
      <c r="E4" s="7" t="s">
        <v>15</v>
      </c>
      <c r="F4" s="8">
        <v>82.15</v>
      </c>
      <c r="G4" s="9">
        <f>F4*0.5</f>
        <v>41.075</v>
      </c>
      <c r="H4" s="9">
        <v>85.78</v>
      </c>
      <c r="I4" s="9">
        <f>H4*0.5</f>
        <v>42.89</v>
      </c>
      <c r="J4" s="9">
        <f>G4+I4</f>
        <v>83.965</v>
      </c>
      <c r="K4" s="5"/>
    </row>
    <row r="5" ht="33" customHeight="1" spans="1:11">
      <c r="A5" s="5">
        <v>2</v>
      </c>
      <c r="B5" s="6" t="s">
        <v>12</v>
      </c>
      <c r="C5" s="6" t="s">
        <v>13</v>
      </c>
      <c r="D5" s="6" t="s">
        <v>16</v>
      </c>
      <c r="E5" s="7" t="s">
        <v>17</v>
      </c>
      <c r="F5" s="8">
        <v>74.95</v>
      </c>
      <c r="G5" s="9">
        <f>F5*0.5</f>
        <v>37.475</v>
      </c>
      <c r="H5" s="9">
        <v>83.86</v>
      </c>
      <c r="I5" s="9">
        <f>H5*0.5</f>
        <v>41.93</v>
      </c>
      <c r="J5" s="9">
        <f>G5+I5</f>
        <v>79.405</v>
      </c>
      <c r="K5" s="5"/>
    </row>
    <row r="6" ht="33" customHeight="1" spans="1:11">
      <c r="A6" s="5">
        <v>3</v>
      </c>
      <c r="B6" s="6" t="s">
        <v>12</v>
      </c>
      <c r="C6" s="6" t="s">
        <v>13</v>
      </c>
      <c r="D6" s="6" t="s">
        <v>18</v>
      </c>
      <c r="E6" s="7" t="s">
        <v>19</v>
      </c>
      <c r="F6" s="8">
        <v>73.75</v>
      </c>
      <c r="G6" s="9">
        <f>F6*0.5</f>
        <v>36.875</v>
      </c>
      <c r="H6" s="9">
        <v>87.52</v>
      </c>
      <c r="I6" s="9">
        <f>H6*0.5</f>
        <v>43.76</v>
      </c>
      <c r="J6" s="9">
        <f>G6+I6</f>
        <v>80.635</v>
      </c>
      <c r="K6" s="5"/>
    </row>
    <row r="7" ht="12" customHeight="1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15" sqref="K15"/>
    </sheetView>
  </sheetViews>
  <sheetFormatPr defaultColWidth="9" defaultRowHeight="13.5" outlineLevelRow="5"/>
  <cols>
    <col min="1" max="1" width="5.5" customWidth="1"/>
    <col min="2" max="2" width="13.375" customWidth="1"/>
    <col min="3" max="3" width="11.375" customWidth="1"/>
    <col min="4" max="4" width="16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134</v>
      </c>
      <c r="D4" s="6" t="s">
        <v>135</v>
      </c>
      <c r="E4" s="7"/>
      <c r="F4" s="8">
        <v>78.2</v>
      </c>
      <c r="G4" s="9">
        <f t="shared" ref="G4:G6" si="0">F4*0.5</f>
        <v>39.1</v>
      </c>
      <c r="H4" s="9" t="s">
        <v>53</v>
      </c>
      <c r="I4" s="9"/>
      <c r="J4" s="9">
        <f t="shared" ref="J4:J6" si="1">G4+I4</f>
        <v>39.1</v>
      </c>
      <c r="K4" s="5"/>
    </row>
    <row r="5" ht="33" customHeight="1" spans="1:11">
      <c r="A5" s="5">
        <v>2</v>
      </c>
      <c r="B5" s="6" t="s">
        <v>12</v>
      </c>
      <c r="C5" s="6" t="s">
        <v>134</v>
      </c>
      <c r="D5" s="6" t="s">
        <v>136</v>
      </c>
      <c r="E5" s="7" t="s">
        <v>137</v>
      </c>
      <c r="F5" s="8">
        <v>77.45</v>
      </c>
      <c r="G5" s="9">
        <f t="shared" si="0"/>
        <v>38.725</v>
      </c>
      <c r="H5" s="9">
        <v>86.7</v>
      </c>
      <c r="I5" s="9">
        <f t="shared" ref="I4:I6" si="2">H5*0.5</f>
        <v>43.35</v>
      </c>
      <c r="J5" s="9">
        <f t="shared" si="1"/>
        <v>82.075</v>
      </c>
      <c r="K5" s="5"/>
    </row>
    <row r="6" ht="33" customHeight="1" spans="1:11">
      <c r="A6" s="5">
        <v>3</v>
      </c>
      <c r="B6" s="6" t="s">
        <v>12</v>
      </c>
      <c r="C6" s="6" t="s">
        <v>134</v>
      </c>
      <c r="D6" s="6" t="s">
        <v>138</v>
      </c>
      <c r="E6" s="7" t="s">
        <v>139</v>
      </c>
      <c r="F6" s="8">
        <v>76.8</v>
      </c>
      <c r="G6" s="9">
        <f t="shared" si="0"/>
        <v>38.4</v>
      </c>
      <c r="H6" s="9">
        <v>87.56</v>
      </c>
      <c r="I6" s="9">
        <f t="shared" si="2"/>
        <v>43.78</v>
      </c>
      <c r="J6" s="9">
        <f t="shared" si="1"/>
        <v>82.18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D6 E5:E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I14" sqref="I14"/>
    </sheetView>
  </sheetViews>
  <sheetFormatPr defaultColWidth="9" defaultRowHeight="13.5" outlineLevelRow="5"/>
  <cols>
    <col min="1" max="1" width="5.5" customWidth="1"/>
    <col min="2" max="2" width="13.375" customWidth="1"/>
    <col min="3" max="3" width="11.375" customWidth="1"/>
    <col min="4" max="4" width="15.8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140</v>
      </c>
      <c r="D4" s="6" t="s">
        <v>141</v>
      </c>
      <c r="E4" s="7" t="s">
        <v>142</v>
      </c>
      <c r="F4" s="8">
        <v>70.85</v>
      </c>
      <c r="G4" s="9">
        <f t="shared" ref="G4:G6" si="0">F4*0.5</f>
        <v>35.425</v>
      </c>
      <c r="H4" s="9">
        <v>81.46</v>
      </c>
      <c r="I4" s="9">
        <f t="shared" ref="I4:I6" si="1">H4*0.5</f>
        <v>40.73</v>
      </c>
      <c r="J4" s="9">
        <f t="shared" ref="J4:J6" si="2">G4+I4</f>
        <v>76.155</v>
      </c>
      <c r="K4" s="5"/>
    </row>
    <row r="5" ht="33" customHeight="1" spans="1:11">
      <c r="A5" s="5">
        <v>2</v>
      </c>
      <c r="B5" s="6" t="s">
        <v>12</v>
      </c>
      <c r="C5" s="6" t="s">
        <v>140</v>
      </c>
      <c r="D5" s="6" t="s">
        <v>143</v>
      </c>
      <c r="E5" s="7" t="s">
        <v>144</v>
      </c>
      <c r="F5" s="8">
        <v>70.35</v>
      </c>
      <c r="G5" s="9">
        <f t="shared" si="0"/>
        <v>35.175</v>
      </c>
      <c r="H5" s="9">
        <v>83.64</v>
      </c>
      <c r="I5" s="9">
        <f t="shared" si="1"/>
        <v>41.82</v>
      </c>
      <c r="J5" s="9">
        <f t="shared" si="2"/>
        <v>76.995</v>
      </c>
      <c r="K5" s="5"/>
    </row>
    <row r="6" ht="33" customHeight="1" spans="1:11">
      <c r="A6" s="5">
        <v>3</v>
      </c>
      <c r="B6" s="6" t="s">
        <v>12</v>
      </c>
      <c r="C6" s="6" t="s">
        <v>140</v>
      </c>
      <c r="D6" s="6" t="s">
        <v>145</v>
      </c>
      <c r="E6" s="7" t="s">
        <v>146</v>
      </c>
      <c r="F6" s="8">
        <v>70.15</v>
      </c>
      <c r="G6" s="9">
        <f t="shared" si="0"/>
        <v>35.075</v>
      </c>
      <c r="H6" s="9">
        <v>85</v>
      </c>
      <c r="I6" s="9">
        <f t="shared" si="1"/>
        <v>42.5</v>
      </c>
      <c r="J6" s="9">
        <f t="shared" si="2"/>
        <v>77.575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18" sqref="L18"/>
    </sheetView>
  </sheetViews>
  <sheetFormatPr defaultColWidth="9" defaultRowHeight="13.5"/>
  <cols>
    <col min="1" max="1" width="5.5" customWidth="1"/>
    <col min="2" max="2" width="13.375" customWidth="1"/>
    <col min="3" max="3" width="11.375" customWidth="1"/>
    <col min="4" max="4" width="16.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147</v>
      </c>
      <c r="C4" s="6" t="s">
        <v>148</v>
      </c>
      <c r="D4" s="6" t="s">
        <v>149</v>
      </c>
      <c r="E4" s="7" t="s">
        <v>150</v>
      </c>
      <c r="F4" s="8">
        <v>84.95</v>
      </c>
      <c r="G4" s="9">
        <f t="shared" ref="G4:G9" si="0">F4*0.5</f>
        <v>42.475</v>
      </c>
      <c r="H4" s="9">
        <v>82.48</v>
      </c>
      <c r="I4" s="9">
        <f t="shared" ref="I4:I9" si="1">H4*0.5</f>
        <v>41.24</v>
      </c>
      <c r="J4" s="9">
        <f t="shared" ref="J4:J9" si="2">G4+I4</f>
        <v>83.715</v>
      </c>
      <c r="K4" s="5"/>
    </row>
    <row r="5" ht="33" customHeight="1" spans="1:11">
      <c r="A5" s="5">
        <v>2</v>
      </c>
      <c r="B5" s="6" t="s">
        <v>147</v>
      </c>
      <c r="C5" s="6" t="s">
        <v>148</v>
      </c>
      <c r="D5" s="6" t="s">
        <v>151</v>
      </c>
      <c r="E5" s="7" t="s">
        <v>152</v>
      </c>
      <c r="F5" s="8">
        <v>80.6</v>
      </c>
      <c r="G5" s="9">
        <f t="shared" si="0"/>
        <v>40.3</v>
      </c>
      <c r="H5" s="9">
        <v>82.98</v>
      </c>
      <c r="I5" s="9">
        <f t="shared" si="1"/>
        <v>41.49</v>
      </c>
      <c r="J5" s="9">
        <f t="shared" si="2"/>
        <v>81.79</v>
      </c>
      <c r="K5" s="5"/>
    </row>
    <row r="6" ht="33" customHeight="1" spans="1:11">
      <c r="A6" s="5">
        <v>3</v>
      </c>
      <c r="B6" s="6" t="s">
        <v>147</v>
      </c>
      <c r="C6" s="6" t="s">
        <v>148</v>
      </c>
      <c r="D6" s="6" t="s">
        <v>153</v>
      </c>
      <c r="E6" s="7"/>
      <c r="F6" s="8">
        <v>80.45</v>
      </c>
      <c r="G6" s="9">
        <f t="shared" si="0"/>
        <v>40.225</v>
      </c>
      <c r="H6" s="9" t="s">
        <v>53</v>
      </c>
      <c r="I6" s="9"/>
      <c r="J6" s="9">
        <f t="shared" si="2"/>
        <v>40.225</v>
      </c>
      <c r="K6" s="5"/>
    </row>
    <row r="7" ht="33" customHeight="1" spans="1:11">
      <c r="A7" s="5">
        <v>4</v>
      </c>
      <c r="B7" s="6" t="s">
        <v>147</v>
      </c>
      <c r="C7" s="6" t="s">
        <v>148</v>
      </c>
      <c r="D7" s="6" t="s">
        <v>154</v>
      </c>
      <c r="E7" s="7" t="s">
        <v>155</v>
      </c>
      <c r="F7" s="8">
        <v>80.1</v>
      </c>
      <c r="G7" s="9">
        <f t="shared" si="0"/>
        <v>40.05</v>
      </c>
      <c r="H7" s="9">
        <v>85.16</v>
      </c>
      <c r="I7" s="9">
        <f t="shared" si="1"/>
        <v>42.58</v>
      </c>
      <c r="J7" s="9">
        <f t="shared" si="2"/>
        <v>82.63</v>
      </c>
      <c r="K7" s="5"/>
    </row>
    <row r="8" ht="33" customHeight="1" spans="1:11">
      <c r="A8" s="5">
        <v>5</v>
      </c>
      <c r="B8" s="6" t="s">
        <v>147</v>
      </c>
      <c r="C8" s="6" t="s">
        <v>148</v>
      </c>
      <c r="D8" s="6" t="s">
        <v>156</v>
      </c>
      <c r="E8" s="7" t="s">
        <v>157</v>
      </c>
      <c r="F8" s="8">
        <v>80</v>
      </c>
      <c r="G8" s="9">
        <f t="shared" si="0"/>
        <v>40</v>
      </c>
      <c r="H8" s="9">
        <v>87.28</v>
      </c>
      <c r="I8" s="9">
        <f t="shared" si="1"/>
        <v>43.64</v>
      </c>
      <c r="J8" s="9">
        <f t="shared" si="2"/>
        <v>83.64</v>
      </c>
      <c r="K8" s="5"/>
    </row>
    <row r="9" ht="33" customHeight="1" spans="1:11">
      <c r="A9" s="5">
        <v>6</v>
      </c>
      <c r="B9" s="6" t="s">
        <v>147</v>
      </c>
      <c r="C9" s="6" t="s">
        <v>148</v>
      </c>
      <c r="D9" s="6" t="s">
        <v>158</v>
      </c>
      <c r="E9" s="7" t="s">
        <v>159</v>
      </c>
      <c r="F9" s="8">
        <v>79.55</v>
      </c>
      <c r="G9" s="9">
        <f t="shared" si="0"/>
        <v>39.775</v>
      </c>
      <c r="H9" s="9">
        <v>80.72</v>
      </c>
      <c r="I9" s="9">
        <f t="shared" si="1"/>
        <v>40.36</v>
      </c>
      <c r="J9" s="9">
        <f t="shared" si="2"/>
        <v>80.135</v>
      </c>
      <c r="K9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M10" sqref="M10"/>
    </sheetView>
  </sheetViews>
  <sheetFormatPr defaultColWidth="9" defaultRowHeight="13.5"/>
  <cols>
    <col min="1" max="1" width="5.5" customWidth="1"/>
    <col min="2" max="2" width="13.25" customWidth="1"/>
    <col min="3" max="3" width="12.625" customWidth="1"/>
    <col min="4" max="4" width="15.3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147</v>
      </c>
      <c r="C4" s="6" t="s">
        <v>43</v>
      </c>
      <c r="D4" s="6" t="s">
        <v>160</v>
      </c>
      <c r="E4" s="7" t="s">
        <v>161</v>
      </c>
      <c r="F4" s="8">
        <v>80.55</v>
      </c>
      <c r="G4" s="9">
        <f t="shared" ref="G4:G21" si="0">F4*0.5</f>
        <v>40.275</v>
      </c>
      <c r="H4" s="9">
        <v>82.58</v>
      </c>
      <c r="I4" s="9">
        <f t="shared" ref="I4:I21" si="1">H4*0.5</f>
        <v>41.29</v>
      </c>
      <c r="J4" s="9">
        <f t="shared" ref="J4:J21" si="2">G4+I4</f>
        <v>81.565</v>
      </c>
      <c r="K4" s="5"/>
    </row>
    <row r="5" ht="33" customHeight="1" spans="1:11">
      <c r="A5" s="5">
        <v>2</v>
      </c>
      <c r="B5" s="6" t="s">
        <v>147</v>
      </c>
      <c r="C5" s="6" t="s">
        <v>43</v>
      </c>
      <c r="D5" s="6" t="s">
        <v>162</v>
      </c>
      <c r="E5" s="7" t="s">
        <v>163</v>
      </c>
      <c r="F5" s="8">
        <v>76.9</v>
      </c>
      <c r="G5" s="9">
        <f t="shared" si="0"/>
        <v>38.45</v>
      </c>
      <c r="H5" s="9">
        <v>83.88</v>
      </c>
      <c r="I5" s="9">
        <f t="shared" si="1"/>
        <v>41.94</v>
      </c>
      <c r="J5" s="9">
        <f t="shared" si="2"/>
        <v>80.39</v>
      </c>
      <c r="K5" s="5"/>
    </row>
    <row r="6" ht="33" customHeight="1" spans="1:11">
      <c r="A6" s="5">
        <v>3</v>
      </c>
      <c r="B6" s="6" t="s">
        <v>147</v>
      </c>
      <c r="C6" s="6" t="s">
        <v>43</v>
      </c>
      <c r="D6" s="6" t="s">
        <v>164</v>
      </c>
      <c r="E6" s="7" t="s">
        <v>165</v>
      </c>
      <c r="F6" s="8">
        <v>76.7</v>
      </c>
      <c r="G6" s="9">
        <f t="shared" si="0"/>
        <v>38.35</v>
      </c>
      <c r="H6" s="9">
        <v>84.56</v>
      </c>
      <c r="I6" s="9">
        <f t="shared" si="1"/>
        <v>42.28</v>
      </c>
      <c r="J6" s="9">
        <f t="shared" si="2"/>
        <v>80.63</v>
      </c>
      <c r="K6" s="5"/>
    </row>
    <row r="7" ht="33" customHeight="1" spans="1:11">
      <c r="A7" s="5">
        <v>4</v>
      </c>
      <c r="B7" s="6" t="s">
        <v>147</v>
      </c>
      <c r="C7" s="6" t="s">
        <v>43</v>
      </c>
      <c r="D7" s="6" t="s">
        <v>166</v>
      </c>
      <c r="E7" s="7" t="s">
        <v>167</v>
      </c>
      <c r="F7" s="8">
        <v>76.35</v>
      </c>
      <c r="G7" s="9">
        <f t="shared" si="0"/>
        <v>38.175</v>
      </c>
      <c r="H7" s="9">
        <v>85.1</v>
      </c>
      <c r="I7" s="9">
        <f t="shared" si="1"/>
        <v>42.55</v>
      </c>
      <c r="J7" s="9">
        <f t="shared" si="2"/>
        <v>80.725</v>
      </c>
      <c r="K7" s="5"/>
    </row>
    <row r="8" ht="33" customHeight="1" spans="1:11">
      <c r="A8" s="5">
        <v>5</v>
      </c>
      <c r="B8" s="6" t="s">
        <v>147</v>
      </c>
      <c r="C8" s="6" t="s">
        <v>43</v>
      </c>
      <c r="D8" s="6" t="s">
        <v>168</v>
      </c>
      <c r="E8" s="7" t="s">
        <v>169</v>
      </c>
      <c r="F8" s="8">
        <v>76.3</v>
      </c>
      <c r="G8" s="9">
        <f t="shared" si="0"/>
        <v>38.15</v>
      </c>
      <c r="H8" s="9">
        <v>84.16</v>
      </c>
      <c r="I8" s="9">
        <f t="shared" si="1"/>
        <v>42.08</v>
      </c>
      <c r="J8" s="9">
        <f t="shared" si="2"/>
        <v>80.23</v>
      </c>
      <c r="K8" s="5"/>
    </row>
    <row r="9" ht="33" customHeight="1" spans="1:11">
      <c r="A9" s="5">
        <v>6</v>
      </c>
      <c r="B9" s="6" t="s">
        <v>147</v>
      </c>
      <c r="C9" s="6" t="s">
        <v>43</v>
      </c>
      <c r="D9" s="6" t="s">
        <v>170</v>
      </c>
      <c r="E9" s="7" t="s">
        <v>171</v>
      </c>
      <c r="F9" s="8">
        <v>75.5</v>
      </c>
      <c r="G9" s="9">
        <f t="shared" si="0"/>
        <v>37.75</v>
      </c>
      <c r="H9" s="9">
        <v>83.46</v>
      </c>
      <c r="I9" s="9">
        <f t="shared" si="1"/>
        <v>41.73</v>
      </c>
      <c r="J9" s="9">
        <f t="shared" si="2"/>
        <v>79.48</v>
      </c>
      <c r="K9" s="5"/>
    </row>
    <row r="10" ht="33" customHeight="1" spans="1:11">
      <c r="A10" s="5">
        <v>7</v>
      </c>
      <c r="B10" s="6" t="s">
        <v>147</v>
      </c>
      <c r="C10" s="6" t="s">
        <v>43</v>
      </c>
      <c r="D10" s="6" t="s">
        <v>172</v>
      </c>
      <c r="E10" s="7" t="s">
        <v>173</v>
      </c>
      <c r="F10" s="8">
        <v>74.9</v>
      </c>
      <c r="G10" s="9">
        <f t="shared" si="0"/>
        <v>37.45</v>
      </c>
      <c r="H10" s="9">
        <v>83.64</v>
      </c>
      <c r="I10" s="9">
        <f t="shared" si="1"/>
        <v>41.82</v>
      </c>
      <c r="J10" s="9">
        <f t="shared" si="2"/>
        <v>79.27</v>
      </c>
      <c r="K10" s="5"/>
    </row>
    <row r="11" ht="33" customHeight="1" spans="1:11">
      <c r="A11" s="5">
        <v>8</v>
      </c>
      <c r="B11" s="6" t="s">
        <v>147</v>
      </c>
      <c r="C11" s="6" t="s">
        <v>43</v>
      </c>
      <c r="D11" s="6" t="s">
        <v>174</v>
      </c>
      <c r="E11" s="7" t="s">
        <v>175</v>
      </c>
      <c r="F11" s="8">
        <v>73.05</v>
      </c>
      <c r="G11" s="9">
        <f t="shared" si="0"/>
        <v>36.525</v>
      </c>
      <c r="H11" s="9">
        <v>84.16</v>
      </c>
      <c r="I11" s="9">
        <f t="shared" si="1"/>
        <v>42.08</v>
      </c>
      <c r="J11" s="9">
        <f t="shared" si="2"/>
        <v>78.605</v>
      </c>
      <c r="K11" s="5"/>
    </row>
    <row r="12" ht="33" customHeight="1" spans="1:11">
      <c r="A12" s="5">
        <v>9</v>
      </c>
      <c r="B12" s="6" t="s">
        <v>147</v>
      </c>
      <c r="C12" s="6" t="s">
        <v>43</v>
      </c>
      <c r="D12" s="6" t="s">
        <v>176</v>
      </c>
      <c r="E12" s="7" t="s">
        <v>177</v>
      </c>
      <c r="F12" s="8">
        <v>72.75</v>
      </c>
      <c r="G12" s="9">
        <f t="shared" si="0"/>
        <v>36.375</v>
      </c>
      <c r="H12" s="9">
        <v>84.14</v>
      </c>
      <c r="I12" s="9">
        <f t="shared" si="1"/>
        <v>42.07</v>
      </c>
      <c r="J12" s="9">
        <f t="shared" si="2"/>
        <v>78.445</v>
      </c>
      <c r="K12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1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2" sqref="F22"/>
    </sheetView>
  </sheetViews>
  <sheetFormatPr defaultColWidth="9" defaultRowHeight="13.5"/>
  <cols>
    <col min="1" max="1" width="5.5" customWidth="1"/>
    <col min="2" max="2" width="13.25" customWidth="1"/>
    <col min="3" max="3" width="12.625" customWidth="1"/>
    <col min="4" max="4" width="16.1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147</v>
      </c>
      <c r="C4" s="6" t="s">
        <v>178</v>
      </c>
      <c r="D4" s="6" t="s">
        <v>179</v>
      </c>
      <c r="E4" s="7" t="s">
        <v>180</v>
      </c>
      <c r="F4" s="8">
        <v>76.45</v>
      </c>
      <c r="G4" s="9">
        <f t="shared" ref="G4:G12" si="0">F4*0.5</f>
        <v>38.225</v>
      </c>
      <c r="H4" s="9">
        <v>81.6</v>
      </c>
      <c r="I4" s="9">
        <f t="shared" ref="I4:I12" si="1">H4*0.5</f>
        <v>40.8</v>
      </c>
      <c r="J4" s="9">
        <f t="shared" ref="J4:J12" si="2">G4+I4</f>
        <v>79.025</v>
      </c>
      <c r="K4" s="5"/>
    </row>
    <row r="5" ht="33" customHeight="1" spans="1:11">
      <c r="A5" s="5">
        <v>2</v>
      </c>
      <c r="B5" s="6" t="s">
        <v>147</v>
      </c>
      <c r="C5" s="6" t="s">
        <v>178</v>
      </c>
      <c r="D5" s="6" t="s">
        <v>181</v>
      </c>
      <c r="E5" s="7" t="s">
        <v>182</v>
      </c>
      <c r="F5" s="8">
        <v>71.85</v>
      </c>
      <c r="G5" s="9">
        <f t="shared" si="0"/>
        <v>35.925</v>
      </c>
      <c r="H5" s="9">
        <v>80.3</v>
      </c>
      <c r="I5" s="9">
        <f t="shared" si="1"/>
        <v>40.15</v>
      </c>
      <c r="J5" s="9">
        <f t="shared" si="2"/>
        <v>76.075</v>
      </c>
      <c r="K5" s="5"/>
    </row>
    <row r="6" ht="33" customHeight="1" spans="1:11">
      <c r="A6" s="5">
        <v>3</v>
      </c>
      <c r="B6" s="6" t="s">
        <v>147</v>
      </c>
      <c r="C6" s="6" t="s">
        <v>178</v>
      </c>
      <c r="D6" s="6" t="s">
        <v>183</v>
      </c>
      <c r="E6" s="7" t="s">
        <v>184</v>
      </c>
      <c r="F6" s="8">
        <v>70.5</v>
      </c>
      <c r="G6" s="9">
        <f t="shared" si="0"/>
        <v>35.25</v>
      </c>
      <c r="H6" s="9">
        <v>83.22</v>
      </c>
      <c r="I6" s="9">
        <f t="shared" si="1"/>
        <v>41.61</v>
      </c>
      <c r="J6" s="9">
        <f t="shared" si="2"/>
        <v>76.86</v>
      </c>
      <c r="K6" s="5"/>
    </row>
    <row r="7" ht="33" customHeight="1" spans="1:11">
      <c r="A7" s="5">
        <v>4</v>
      </c>
      <c r="B7" s="6" t="s">
        <v>147</v>
      </c>
      <c r="C7" s="6" t="s">
        <v>178</v>
      </c>
      <c r="D7" s="6" t="s">
        <v>185</v>
      </c>
      <c r="E7" s="7" t="s">
        <v>186</v>
      </c>
      <c r="F7" s="8">
        <v>64.65</v>
      </c>
      <c r="G7" s="9">
        <f t="shared" si="0"/>
        <v>32.325</v>
      </c>
      <c r="H7" s="9">
        <v>82.26</v>
      </c>
      <c r="I7" s="9">
        <f t="shared" si="1"/>
        <v>41.13</v>
      </c>
      <c r="J7" s="9">
        <f t="shared" si="2"/>
        <v>73.455</v>
      </c>
      <c r="K7" s="5"/>
    </row>
    <row r="8" ht="33" customHeight="1" spans="1:11">
      <c r="A8" s="5">
        <v>5</v>
      </c>
      <c r="B8" s="6" t="s">
        <v>147</v>
      </c>
      <c r="C8" s="6" t="s">
        <v>178</v>
      </c>
      <c r="D8" s="6" t="s">
        <v>187</v>
      </c>
      <c r="E8" s="7" t="s">
        <v>188</v>
      </c>
      <c r="F8" s="8">
        <v>64.55</v>
      </c>
      <c r="G8" s="9">
        <f t="shared" si="0"/>
        <v>32.275</v>
      </c>
      <c r="H8" s="9">
        <v>82.84</v>
      </c>
      <c r="I8" s="9">
        <f t="shared" si="1"/>
        <v>41.42</v>
      </c>
      <c r="J8" s="9">
        <f t="shared" si="2"/>
        <v>73.695</v>
      </c>
      <c r="K8" s="5"/>
    </row>
    <row r="9" ht="33" customHeight="1" spans="1:11">
      <c r="A9" s="5">
        <v>6</v>
      </c>
      <c r="B9" s="6" t="s">
        <v>147</v>
      </c>
      <c r="C9" s="6" t="s">
        <v>178</v>
      </c>
      <c r="D9" s="6" t="s">
        <v>189</v>
      </c>
      <c r="E9" s="7" t="s">
        <v>190</v>
      </c>
      <c r="F9" s="8">
        <v>62.95</v>
      </c>
      <c r="G9" s="9">
        <f t="shared" si="0"/>
        <v>31.475</v>
      </c>
      <c r="H9" s="9">
        <v>83.74</v>
      </c>
      <c r="I9" s="9">
        <f t="shared" si="1"/>
        <v>41.87</v>
      </c>
      <c r="J9" s="9">
        <f t="shared" si="2"/>
        <v>73.345</v>
      </c>
      <c r="K9" s="5"/>
    </row>
    <row r="10" ht="33" customHeight="1" spans="1:11">
      <c r="A10" s="5">
        <v>7</v>
      </c>
      <c r="B10" s="6" t="s">
        <v>147</v>
      </c>
      <c r="C10" s="6" t="s">
        <v>178</v>
      </c>
      <c r="D10" s="6" t="s">
        <v>191</v>
      </c>
      <c r="E10" s="7" t="s">
        <v>192</v>
      </c>
      <c r="F10" s="8">
        <v>62.05</v>
      </c>
      <c r="G10" s="9">
        <f t="shared" si="0"/>
        <v>31.025</v>
      </c>
      <c r="H10" s="9">
        <v>82.56</v>
      </c>
      <c r="I10" s="9">
        <f t="shared" si="1"/>
        <v>41.28</v>
      </c>
      <c r="J10" s="9">
        <f t="shared" si="2"/>
        <v>72.305</v>
      </c>
      <c r="K10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0" sqref="K20"/>
    </sheetView>
  </sheetViews>
  <sheetFormatPr defaultColWidth="9" defaultRowHeight="13.5" outlineLevelRow="5"/>
  <cols>
    <col min="1" max="1" width="5.5" customWidth="1"/>
    <col min="2" max="2" width="13.25" customWidth="1"/>
    <col min="3" max="3" width="13.375" customWidth="1"/>
    <col min="4" max="4" width="15.8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147</v>
      </c>
      <c r="C4" s="6" t="s">
        <v>193</v>
      </c>
      <c r="D4" s="6" t="s">
        <v>194</v>
      </c>
      <c r="E4" s="7"/>
      <c r="F4" s="8">
        <v>76.55</v>
      </c>
      <c r="G4" s="9">
        <f>F4*0.5</f>
        <v>38.275</v>
      </c>
      <c r="H4" s="9" t="s">
        <v>53</v>
      </c>
      <c r="I4" s="9"/>
      <c r="J4" s="9">
        <f>G4+I4</f>
        <v>38.275</v>
      </c>
      <c r="K4" s="5"/>
    </row>
    <row r="5" ht="33" customHeight="1" spans="1:11">
      <c r="A5" s="5">
        <v>2</v>
      </c>
      <c r="B5" s="6" t="s">
        <v>147</v>
      </c>
      <c r="C5" s="6" t="s">
        <v>193</v>
      </c>
      <c r="D5" s="6" t="s">
        <v>195</v>
      </c>
      <c r="E5" s="7" t="s">
        <v>196</v>
      </c>
      <c r="F5" s="8">
        <v>66.7</v>
      </c>
      <c r="G5" s="9">
        <f>F5*0.5</f>
        <v>33.35</v>
      </c>
      <c r="H5" s="9">
        <v>79.02</v>
      </c>
      <c r="I5" s="9">
        <f>H5*0.5</f>
        <v>39.51</v>
      </c>
      <c r="J5" s="9">
        <f>G5+I5</f>
        <v>72.86</v>
      </c>
      <c r="K5" s="5"/>
    </row>
    <row r="6" ht="33" customHeight="1" spans="1:11">
      <c r="A6" s="5">
        <v>3</v>
      </c>
      <c r="B6" s="6" t="s">
        <v>147</v>
      </c>
      <c r="C6" s="6" t="s">
        <v>193</v>
      </c>
      <c r="D6" s="6" t="s">
        <v>197</v>
      </c>
      <c r="E6" s="7"/>
      <c r="F6" s="8">
        <v>65.45</v>
      </c>
      <c r="G6" s="9">
        <f>F6*0.5</f>
        <v>32.725</v>
      </c>
      <c r="H6" s="9" t="s">
        <v>53</v>
      </c>
      <c r="I6" s="9"/>
      <c r="J6" s="9">
        <f>G6+I6</f>
        <v>32.725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D6 E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M21" sqref="M21"/>
    </sheetView>
  </sheetViews>
  <sheetFormatPr defaultColWidth="9" defaultRowHeight="13.5" outlineLevelRow="5"/>
  <cols>
    <col min="1" max="1" width="5.5" customWidth="1"/>
    <col min="2" max="2" width="13.25" customWidth="1"/>
    <col min="3" max="3" width="12.5" customWidth="1"/>
    <col min="4" max="4" width="16.3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147</v>
      </c>
      <c r="C4" s="6" t="s">
        <v>56</v>
      </c>
      <c r="D4" s="6" t="s">
        <v>198</v>
      </c>
      <c r="E4" s="7" t="s">
        <v>199</v>
      </c>
      <c r="F4" s="8">
        <v>82.6</v>
      </c>
      <c r="G4" s="9">
        <f t="shared" ref="G4:G6" si="0">F4*0.5</f>
        <v>41.3</v>
      </c>
      <c r="H4" s="9">
        <v>84.94</v>
      </c>
      <c r="I4" s="9">
        <f t="shared" ref="I4:I6" si="1">H4*0.5</f>
        <v>42.47</v>
      </c>
      <c r="J4" s="9">
        <f t="shared" ref="J4:J6" si="2">G4+I4</f>
        <v>83.77</v>
      </c>
      <c r="K4" s="5"/>
    </row>
    <row r="5" ht="33" customHeight="1" spans="1:11">
      <c r="A5" s="5">
        <v>2</v>
      </c>
      <c r="B5" s="6" t="s">
        <v>147</v>
      </c>
      <c r="C5" s="6" t="s">
        <v>56</v>
      </c>
      <c r="D5" s="6" t="s">
        <v>200</v>
      </c>
      <c r="E5" s="7" t="s">
        <v>201</v>
      </c>
      <c r="F5" s="8">
        <v>80.35</v>
      </c>
      <c r="G5" s="9">
        <f t="shared" si="0"/>
        <v>40.175</v>
      </c>
      <c r="H5" s="9">
        <v>84.94</v>
      </c>
      <c r="I5" s="9">
        <f t="shared" si="1"/>
        <v>42.47</v>
      </c>
      <c r="J5" s="9">
        <f t="shared" si="2"/>
        <v>82.645</v>
      </c>
      <c r="K5" s="5"/>
    </row>
    <row r="6" ht="33" customHeight="1" spans="1:11">
      <c r="A6" s="5">
        <v>3</v>
      </c>
      <c r="B6" s="6" t="s">
        <v>147</v>
      </c>
      <c r="C6" s="6" t="s">
        <v>56</v>
      </c>
      <c r="D6" s="6" t="s">
        <v>202</v>
      </c>
      <c r="E6" s="7" t="s">
        <v>203</v>
      </c>
      <c r="F6" s="8">
        <v>79.1</v>
      </c>
      <c r="G6" s="9">
        <f t="shared" si="0"/>
        <v>39.55</v>
      </c>
      <c r="H6" s="9">
        <v>85.18</v>
      </c>
      <c r="I6" s="9">
        <f t="shared" si="1"/>
        <v>42.59</v>
      </c>
      <c r="J6" s="9">
        <f t="shared" si="2"/>
        <v>82.14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N22" sqref="N22"/>
    </sheetView>
  </sheetViews>
  <sheetFormatPr defaultColWidth="9" defaultRowHeight="13.5"/>
  <cols>
    <col min="1" max="1" width="5.5" customWidth="1"/>
    <col min="2" max="2" width="13.125" customWidth="1"/>
    <col min="3" max="3" width="11.875" customWidth="1"/>
    <col min="4" max="4" width="15.8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7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5" customHeight="1" spans="1:11">
      <c r="A4" s="5">
        <v>1</v>
      </c>
      <c r="B4" s="6" t="s">
        <v>147</v>
      </c>
      <c r="C4" s="6" t="s">
        <v>75</v>
      </c>
      <c r="D4" s="6" t="s">
        <v>204</v>
      </c>
      <c r="E4" s="7" t="s">
        <v>205</v>
      </c>
      <c r="F4" s="8">
        <v>78.8</v>
      </c>
      <c r="G4" s="9">
        <f>F4*0.5</f>
        <v>39.4</v>
      </c>
      <c r="H4" s="9">
        <v>83.56</v>
      </c>
      <c r="I4" s="9">
        <f>H4*0.5</f>
        <v>41.78</v>
      </c>
      <c r="J4" s="9">
        <f>G4+I4</f>
        <v>81.18</v>
      </c>
      <c r="K4" s="5"/>
    </row>
    <row r="5" ht="35" customHeight="1" spans="1:11">
      <c r="A5" s="5">
        <v>2</v>
      </c>
      <c r="B5" s="6" t="s">
        <v>147</v>
      </c>
      <c r="C5" s="6" t="s">
        <v>75</v>
      </c>
      <c r="D5" s="6" t="s">
        <v>206</v>
      </c>
      <c r="E5" s="7" t="s">
        <v>207</v>
      </c>
      <c r="F5" s="8">
        <v>75.65</v>
      </c>
      <c r="G5" s="9">
        <f t="shared" ref="G5:G21" si="0">F5*0.5</f>
        <v>37.825</v>
      </c>
      <c r="H5" s="9">
        <v>82.04</v>
      </c>
      <c r="I5" s="9">
        <f t="shared" ref="I5:I21" si="1">H5*0.5</f>
        <v>41.02</v>
      </c>
      <c r="J5" s="9">
        <f t="shared" ref="J5:J21" si="2">G5+I5</f>
        <v>78.845</v>
      </c>
      <c r="K5" s="5"/>
    </row>
    <row r="6" ht="35" customHeight="1" spans="1:11">
      <c r="A6" s="5">
        <v>3</v>
      </c>
      <c r="B6" s="6" t="s">
        <v>147</v>
      </c>
      <c r="C6" s="6" t="s">
        <v>75</v>
      </c>
      <c r="D6" s="6" t="s">
        <v>208</v>
      </c>
      <c r="E6" s="7" t="s">
        <v>209</v>
      </c>
      <c r="F6" s="8">
        <v>74.45</v>
      </c>
      <c r="G6" s="9">
        <f t="shared" si="0"/>
        <v>37.225</v>
      </c>
      <c r="H6" s="9">
        <v>84.96</v>
      </c>
      <c r="I6" s="9">
        <f t="shared" si="1"/>
        <v>42.48</v>
      </c>
      <c r="J6" s="9">
        <f t="shared" si="2"/>
        <v>79.705</v>
      </c>
      <c r="K6" s="5"/>
    </row>
    <row r="7" ht="35" customHeight="1" spans="1:11">
      <c r="A7" s="5">
        <v>4</v>
      </c>
      <c r="B7" s="6" t="s">
        <v>147</v>
      </c>
      <c r="C7" s="6" t="s">
        <v>75</v>
      </c>
      <c r="D7" s="6" t="s">
        <v>210</v>
      </c>
      <c r="E7" s="7" t="s">
        <v>211</v>
      </c>
      <c r="F7" s="8">
        <v>74.35</v>
      </c>
      <c r="G7" s="9">
        <f t="shared" si="0"/>
        <v>37.175</v>
      </c>
      <c r="H7" s="9">
        <v>85.34</v>
      </c>
      <c r="I7" s="9">
        <f t="shared" si="1"/>
        <v>42.67</v>
      </c>
      <c r="J7" s="9">
        <f t="shared" si="2"/>
        <v>79.845</v>
      </c>
      <c r="K7" s="5"/>
    </row>
    <row r="8" ht="35" customHeight="1" spans="1:11">
      <c r="A8" s="5">
        <v>5</v>
      </c>
      <c r="B8" s="6" t="s">
        <v>147</v>
      </c>
      <c r="C8" s="6" t="s">
        <v>75</v>
      </c>
      <c r="D8" s="6" t="s">
        <v>212</v>
      </c>
      <c r="E8" s="7" t="s">
        <v>213</v>
      </c>
      <c r="F8" s="8">
        <v>74</v>
      </c>
      <c r="G8" s="9">
        <f t="shared" si="0"/>
        <v>37</v>
      </c>
      <c r="H8" s="9">
        <v>84.44</v>
      </c>
      <c r="I8" s="9">
        <f t="shared" si="1"/>
        <v>42.22</v>
      </c>
      <c r="J8" s="9">
        <f t="shared" si="2"/>
        <v>79.22</v>
      </c>
      <c r="K8" s="5"/>
    </row>
    <row r="9" ht="35" customHeight="1" spans="1:11">
      <c r="A9" s="5">
        <v>6</v>
      </c>
      <c r="B9" s="6" t="s">
        <v>147</v>
      </c>
      <c r="C9" s="6" t="s">
        <v>75</v>
      </c>
      <c r="D9" s="6" t="s">
        <v>214</v>
      </c>
      <c r="E9" s="7" t="s">
        <v>215</v>
      </c>
      <c r="F9" s="8">
        <v>73.85</v>
      </c>
      <c r="G9" s="9">
        <f t="shared" si="0"/>
        <v>36.925</v>
      </c>
      <c r="H9" s="9">
        <v>82.78</v>
      </c>
      <c r="I9" s="9">
        <f t="shared" si="1"/>
        <v>41.39</v>
      </c>
      <c r="J9" s="9">
        <f t="shared" si="2"/>
        <v>78.315</v>
      </c>
      <c r="K9" s="5"/>
    </row>
    <row r="10" ht="35" customHeight="1" spans="1:11">
      <c r="A10" s="5">
        <v>7</v>
      </c>
      <c r="B10" s="6" t="s">
        <v>147</v>
      </c>
      <c r="C10" s="6" t="s">
        <v>75</v>
      </c>
      <c r="D10" s="6" t="s">
        <v>216</v>
      </c>
      <c r="E10" s="7" t="s">
        <v>217</v>
      </c>
      <c r="F10" s="8">
        <v>73.85</v>
      </c>
      <c r="G10" s="9">
        <f t="shared" si="0"/>
        <v>36.925</v>
      </c>
      <c r="H10" s="9">
        <v>84.3</v>
      </c>
      <c r="I10" s="9">
        <f t="shared" si="1"/>
        <v>42.15</v>
      </c>
      <c r="J10" s="9">
        <f t="shared" si="2"/>
        <v>79.075</v>
      </c>
      <c r="K10" s="5"/>
    </row>
    <row r="11" ht="35" customHeight="1" spans="1:11">
      <c r="A11" s="5">
        <v>8</v>
      </c>
      <c r="B11" s="6" t="s">
        <v>147</v>
      </c>
      <c r="C11" s="6" t="s">
        <v>75</v>
      </c>
      <c r="D11" s="6" t="s">
        <v>218</v>
      </c>
      <c r="E11" s="7" t="s">
        <v>219</v>
      </c>
      <c r="F11" s="8">
        <v>73.8</v>
      </c>
      <c r="G11" s="9">
        <f t="shared" si="0"/>
        <v>36.9</v>
      </c>
      <c r="H11" s="9">
        <v>85.78</v>
      </c>
      <c r="I11" s="9">
        <f t="shared" si="1"/>
        <v>42.89</v>
      </c>
      <c r="J11" s="9">
        <f t="shared" si="2"/>
        <v>79.79</v>
      </c>
      <c r="K11" s="5"/>
    </row>
    <row r="12" ht="35" customHeight="1" spans="1:11">
      <c r="A12" s="5">
        <v>9</v>
      </c>
      <c r="B12" s="6" t="s">
        <v>147</v>
      </c>
      <c r="C12" s="6" t="s">
        <v>75</v>
      </c>
      <c r="D12" s="6" t="s">
        <v>220</v>
      </c>
      <c r="E12" s="7" t="s">
        <v>221</v>
      </c>
      <c r="F12" s="8">
        <v>73.55</v>
      </c>
      <c r="G12" s="9">
        <f t="shared" si="0"/>
        <v>36.775</v>
      </c>
      <c r="H12" s="9">
        <v>83.2</v>
      </c>
      <c r="I12" s="9">
        <f t="shared" si="1"/>
        <v>41.6</v>
      </c>
      <c r="J12" s="9">
        <f t="shared" si="2"/>
        <v>78.375</v>
      </c>
      <c r="K12" s="5"/>
    </row>
    <row r="13" ht="35" customHeight="1" spans="1:11">
      <c r="A13" s="5">
        <v>10</v>
      </c>
      <c r="B13" s="6" t="s">
        <v>147</v>
      </c>
      <c r="C13" s="6" t="s">
        <v>75</v>
      </c>
      <c r="D13" s="6" t="s">
        <v>222</v>
      </c>
      <c r="E13" s="7" t="s">
        <v>223</v>
      </c>
      <c r="F13" s="8">
        <v>73.35</v>
      </c>
      <c r="G13" s="9">
        <f t="shared" si="0"/>
        <v>36.675</v>
      </c>
      <c r="H13" s="9">
        <v>83.96</v>
      </c>
      <c r="I13" s="9">
        <f t="shared" si="1"/>
        <v>41.98</v>
      </c>
      <c r="J13" s="9">
        <f t="shared" si="2"/>
        <v>78.655</v>
      </c>
      <c r="K13" s="5"/>
    </row>
    <row r="14" ht="35" customHeight="1" spans="1:11">
      <c r="A14" s="5">
        <v>11</v>
      </c>
      <c r="B14" s="6" t="s">
        <v>147</v>
      </c>
      <c r="C14" s="6" t="s">
        <v>75</v>
      </c>
      <c r="D14" s="6" t="s">
        <v>224</v>
      </c>
      <c r="E14" s="7" t="s">
        <v>225</v>
      </c>
      <c r="F14" s="8">
        <v>73.35</v>
      </c>
      <c r="G14" s="9">
        <f t="shared" si="0"/>
        <v>36.675</v>
      </c>
      <c r="H14" s="9">
        <v>84</v>
      </c>
      <c r="I14" s="9">
        <f t="shared" si="1"/>
        <v>42</v>
      </c>
      <c r="J14" s="9">
        <f t="shared" si="2"/>
        <v>78.675</v>
      </c>
      <c r="K14" s="5"/>
    </row>
    <row r="15" ht="35" customHeight="1" spans="1:11">
      <c r="A15" s="5">
        <v>12</v>
      </c>
      <c r="B15" s="6" t="s">
        <v>147</v>
      </c>
      <c r="C15" s="6" t="s">
        <v>75</v>
      </c>
      <c r="D15" s="6" t="s">
        <v>226</v>
      </c>
      <c r="E15" s="7" t="s">
        <v>227</v>
      </c>
      <c r="F15" s="8">
        <v>72.75</v>
      </c>
      <c r="G15" s="9">
        <f t="shared" si="0"/>
        <v>36.375</v>
      </c>
      <c r="H15" s="9">
        <v>83.82</v>
      </c>
      <c r="I15" s="9">
        <f t="shared" si="1"/>
        <v>41.91</v>
      </c>
      <c r="J15" s="9">
        <f t="shared" si="2"/>
        <v>78.285</v>
      </c>
      <c r="K15" s="5"/>
    </row>
    <row r="16" ht="35" customHeight="1" spans="1:11">
      <c r="A16" s="5">
        <v>13</v>
      </c>
      <c r="B16" s="6" t="s">
        <v>147</v>
      </c>
      <c r="C16" s="6" t="s">
        <v>75</v>
      </c>
      <c r="D16" s="6" t="s">
        <v>228</v>
      </c>
      <c r="E16" s="7" t="s">
        <v>229</v>
      </c>
      <c r="F16" s="8">
        <v>72.65</v>
      </c>
      <c r="G16" s="9">
        <f t="shared" si="0"/>
        <v>36.325</v>
      </c>
      <c r="H16" s="9">
        <v>83.64</v>
      </c>
      <c r="I16" s="9">
        <f t="shared" si="1"/>
        <v>41.82</v>
      </c>
      <c r="J16" s="9">
        <f t="shared" si="2"/>
        <v>78.145</v>
      </c>
      <c r="K16" s="5"/>
    </row>
    <row r="17" ht="35" customHeight="1" spans="1:11">
      <c r="A17" s="5">
        <v>14</v>
      </c>
      <c r="B17" s="6" t="s">
        <v>147</v>
      </c>
      <c r="C17" s="6" t="s">
        <v>75</v>
      </c>
      <c r="D17" s="6" t="s">
        <v>230</v>
      </c>
      <c r="E17" s="7">
        <v>1</v>
      </c>
      <c r="F17" s="8">
        <v>72.55</v>
      </c>
      <c r="G17" s="9">
        <f t="shared" si="0"/>
        <v>36.275</v>
      </c>
      <c r="H17" s="9">
        <v>83.8</v>
      </c>
      <c r="I17" s="9">
        <f t="shared" si="1"/>
        <v>41.9</v>
      </c>
      <c r="J17" s="9">
        <f t="shared" si="2"/>
        <v>78.175</v>
      </c>
      <c r="K17" s="5"/>
    </row>
    <row r="18" ht="35" customHeight="1" spans="1:11">
      <c r="A18" s="5">
        <v>15</v>
      </c>
      <c r="B18" s="6" t="s">
        <v>147</v>
      </c>
      <c r="C18" s="6" t="s">
        <v>75</v>
      </c>
      <c r="D18" s="6" t="s">
        <v>231</v>
      </c>
      <c r="E18" s="7" t="s">
        <v>232</v>
      </c>
      <c r="F18" s="8">
        <v>72.35</v>
      </c>
      <c r="G18" s="9">
        <f t="shared" si="0"/>
        <v>36.175</v>
      </c>
      <c r="H18" s="9">
        <v>82.84</v>
      </c>
      <c r="I18" s="9">
        <f t="shared" si="1"/>
        <v>41.42</v>
      </c>
      <c r="J18" s="9">
        <f t="shared" si="2"/>
        <v>77.595</v>
      </c>
      <c r="K18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1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P13" sqref="P13"/>
    </sheetView>
  </sheetViews>
  <sheetFormatPr defaultColWidth="9" defaultRowHeight="13.5" outlineLevelRow="5"/>
  <cols>
    <col min="1" max="1" width="5.5" customWidth="1"/>
    <col min="2" max="2" width="13.25" customWidth="1"/>
    <col min="3" max="3" width="12.5" customWidth="1"/>
    <col min="4" max="4" width="16.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147</v>
      </c>
      <c r="C4" s="6" t="s">
        <v>97</v>
      </c>
      <c r="D4" s="6" t="s">
        <v>233</v>
      </c>
      <c r="E4" s="7" t="s">
        <v>234</v>
      </c>
      <c r="F4" s="8">
        <v>81.95</v>
      </c>
      <c r="G4" s="9">
        <f t="shared" ref="G4:G6" si="0">F4*0.5</f>
        <v>40.975</v>
      </c>
      <c r="H4" s="9">
        <v>82.1</v>
      </c>
      <c r="I4" s="9">
        <f t="shared" ref="I4:I6" si="1">H4*0.5</f>
        <v>41.05</v>
      </c>
      <c r="J4" s="9">
        <f t="shared" ref="J4:J6" si="2">G4+I4</f>
        <v>82.025</v>
      </c>
      <c r="K4" s="5"/>
    </row>
    <row r="5" ht="33" customHeight="1" spans="1:11">
      <c r="A5" s="5">
        <v>2</v>
      </c>
      <c r="B5" s="6" t="s">
        <v>147</v>
      </c>
      <c r="C5" s="6" t="s">
        <v>97</v>
      </c>
      <c r="D5" s="6" t="s">
        <v>235</v>
      </c>
      <c r="E5" s="7" t="s">
        <v>236</v>
      </c>
      <c r="F5" s="8">
        <v>75.05</v>
      </c>
      <c r="G5" s="9">
        <f t="shared" si="0"/>
        <v>37.525</v>
      </c>
      <c r="H5" s="9">
        <v>84.18</v>
      </c>
      <c r="I5" s="9">
        <f t="shared" si="1"/>
        <v>42.09</v>
      </c>
      <c r="J5" s="9">
        <f t="shared" si="2"/>
        <v>79.615</v>
      </c>
      <c r="K5" s="5"/>
    </row>
    <row r="6" ht="33" customHeight="1" spans="1:11">
      <c r="A6" s="5">
        <v>3</v>
      </c>
      <c r="B6" s="6" t="s">
        <v>147</v>
      </c>
      <c r="C6" s="6" t="s">
        <v>97</v>
      </c>
      <c r="D6" s="6" t="s">
        <v>237</v>
      </c>
      <c r="E6" s="7" t="s">
        <v>238</v>
      </c>
      <c r="F6" s="8">
        <v>71.15</v>
      </c>
      <c r="G6" s="9">
        <f t="shared" si="0"/>
        <v>35.575</v>
      </c>
      <c r="H6" s="9">
        <v>83.94</v>
      </c>
      <c r="I6" s="9">
        <f t="shared" si="1"/>
        <v>41.97</v>
      </c>
      <c r="J6" s="9">
        <f t="shared" si="2"/>
        <v>77.545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9" sqref="M9"/>
    </sheetView>
  </sheetViews>
  <sheetFormatPr defaultColWidth="9" defaultRowHeight="13.5"/>
  <cols>
    <col min="1" max="1" width="5.5" customWidth="1"/>
    <col min="2" max="2" width="13.375" customWidth="1"/>
    <col min="3" max="3" width="11.375" customWidth="1"/>
    <col min="4" max="4" width="15.37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20</v>
      </c>
      <c r="D4" s="6" t="s">
        <v>21</v>
      </c>
      <c r="E4" s="7" t="s">
        <v>22</v>
      </c>
      <c r="F4" s="8">
        <v>81.7</v>
      </c>
      <c r="G4" s="9">
        <f t="shared" ref="G4:G9" si="0">F4*0.5</f>
        <v>40.85</v>
      </c>
      <c r="H4" s="9">
        <v>85.1</v>
      </c>
      <c r="I4" s="9">
        <f t="shared" ref="I4:I9" si="1">H4*0.5</f>
        <v>42.55</v>
      </c>
      <c r="J4" s="9">
        <f t="shared" ref="J4:J9" si="2">G4+I4</f>
        <v>83.4</v>
      </c>
      <c r="K4" s="5"/>
    </row>
    <row r="5" ht="33" customHeight="1" spans="1:11">
      <c r="A5" s="5">
        <v>2</v>
      </c>
      <c r="B5" s="6" t="s">
        <v>12</v>
      </c>
      <c r="C5" s="6" t="s">
        <v>20</v>
      </c>
      <c r="D5" s="6" t="s">
        <v>23</v>
      </c>
      <c r="E5" s="7">
        <v>71</v>
      </c>
      <c r="F5" s="8">
        <v>77.35</v>
      </c>
      <c r="G5" s="9">
        <f t="shared" si="0"/>
        <v>38.675</v>
      </c>
      <c r="H5" s="9">
        <v>83.46</v>
      </c>
      <c r="I5" s="9">
        <f t="shared" si="1"/>
        <v>41.73</v>
      </c>
      <c r="J5" s="9">
        <f t="shared" si="2"/>
        <v>80.405</v>
      </c>
      <c r="K5" s="5"/>
    </row>
    <row r="6" ht="33" customHeight="1" spans="1:11">
      <c r="A6" s="5">
        <v>3</v>
      </c>
      <c r="B6" s="6" t="s">
        <v>12</v>
      </c>
      <c r="C6" s="6" t="s">
        <v>20</v>
      </c>
      <c r="D6" s="6" t="s">
        <v>24</v>
      </c>
      <c r="E6" s="7" t="s">
        <v>25</v>
      </c>
      <c r="F6" s="8">
        <v>75.95</v>
      </c>
      <c r="G6" s="9">
        <f t="shared" si="0"/>
        <v>37.975</v>
      </c>
      <c r="H6" s="9">
        <v>80.48</v>
      </c>
      <c r="I6" s="9">
        <f t="shared" si="1"/>
        <v>40.24</v>
      </c>
      <c r="J6" s="9">
        <f t="shared" si="2"/>
        <v>78.215</v>
      </c>
      <c r="K6" s="5"/>
    </row>
    <row r="7" ht="33" customHeight="1" spans="1:11">
      <c r="A7" s="5">
        <v>4</v>
      </c>
      <c r="B7" s="6" t="s">
        <v>12</v>
      </c>
      <c r="C7" s="6" t="s">
        <v>20</v>
      </c>
      <c r="D7" s="6" t="s">
        <v>26</v>
      </c>
      <c r="E7" s="7" t="s">
        <v>27</v>
      </c>
      <c r="F7" s="8">
        <v>75.7</v>
      </c>
      <c r="G7" s="9">
        <f t="shared" si="0"/>
        <v>37.85</v>
      </c>
      <c r="H7" s="9">
        <v>84.38</v>
      </c>
      <c r="I7" s="9">
        <f t="shared" si="1"/>
        <v>42.19</v>
      </c>
      <c r="J7" s="9">
        <f t="shared" si="2"/>
        <v>80.04</v>
      </c>
      <c r="K7" s="5"/>
    </row>
    <row r="8" ht="33" customHeight="1" spans="1:11">
      <c r="A8" s="5">
        <v>5</v>
      </c>
      <c r="B8" s="6" t="s">
        <v>12</v>
      </c>
      <c r="C8" s="6" t="s">
        <v>20</v>
      </c>
      <c r="D8" s="6" t="s">
        <v>28</v>
      </c>
      <c r="E8" s="7" t="s">
        <v>29</v>
      </c>
      <c r="F8" s="12">
        <v>74.55</v>
      </c>
      <c r="G8" s="9">
        <f t="shared" si="0"/>
        <v>37.275</v>
      </c>
      <c r="H8" s="9">
        <v>83.62</v>
      </c>
      <c r="I8" s="9">
        <f t="shared" si="1"/>
        <v>41.81</v>
      </c>
      <c r="J8" s="9">
        <f t="shared" si="2"/>
        <v>79.085</v>
      </c>
      <c r="K8" s="5"/>
    </row>
    <row r="9" ht="33" customHeight="1" spans="1:11">
      <c r="A9" s="5">
        <v>6</v>
      </c>
      <c r="B9" s="6" t="s">
        <v>12</v>
      </c>
      <c r="C9" s="6" t="s">
        <v>20</v>
      </c>
      <c r="D9" s="6" t="s">
        <v>30</v>
      </c>
      <c r="E9" s="7" t="s">
        <v>31</v>
      </c>
      <c r="F9" s="12">
        <v>74.15</v>
      </c>
      <c r="G9" s="9">
        <f t="shared" si="0"/>
        <v>37.075</v>
      </c>
      <c r="H9" s="9">
        <v>85.66</v>
      </c>
      <c r="I9" s="9">
        <f t="shared" si="1"/>
        <v>42.83</v>
      </c>
      <c r="J9" s="9">
        <f t="shared" si="2"/>
        <v>79.905</v>
      </c>
      <c r="K9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I13" sqref="I13"/>
    </sheetView>
  </sheetViews>
  <sheetFormatPr defaultColWidth="9" defaultRowHeight="13.5" outlineLevelRow="5"/>
  <cols>
    <col min="1" max="1" width="5.5" customWidth="1"/>
    <col min="2" max="2" width="13.375" customWidth="1"/>
    <col min="3" max="3" width="11.375" customWidth="1"/>
    <col min="4" max="4" width="16.1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32</v>
      </c>
      <c r="D4" s="6" t="s">
        <v>33</v>
      </c>
      <c r="E4" s="7" t="s">
        <v>34</v>
      </c>
      <c r="F4" s="8">
        <v>80.75</v>
      </c>
      <c r="G4" s="9">
        <f t="shared" ref="G4:G6" si="0">F4*0.5</f>
        <v>40.375</v>
      </c>
      <c r="H4" s="9">
        <v>83.8</v>
      </c>
      <c r="I4" s="9">
        <f t="shared" ref="I4:I6" si="1">H4*0.5</f>
        <v>41.9</v>
      </c>
      <c r="J4" s="9">
        <f t="shared" ref="J4:J6" si="2">G4+I4</f>
        <v>82.275</v>
      </c>
      <c r="K4" s="5"/>
    </row>
    <row r="5" ht="33" customHeight="1" spans="1:11">
      <c r="A5" s="5">
        <v>2</v>
      </c>
      <c r="B5" s="6" t="s">
        <v>12</v>
      </c>
      <c r="C5" s="6" t="s">
        <v>32</v>
      </c>
      <c r="D5" s="6" t="s">
        <v>35</v>
      </c>
      <c r="E5" s="7" t="s">
        <v>36</v>
      </c>
      <c r="F5" s="8">
        <v>78.3</v>
      </c>
      <c r="G5" s="9">
        <f t="shared" si="0"/>
        <v>39.15</v>
      </c>
      <c r="H5" s="9">
        <v>81.18</v>
      </c>
      <c r="I5" s="9">
        <f t="shared" si="1"/>
        <v>40.59</v>
      </c>
      <c r="J5" s="9">
        <f t="shared" si="2"/>
        <v>79.74</v>
      </c>
      <c r="K5" s="5"/>
    </row>
    <row r="6" ht="33" customHeight="1" spans="1:11">
      <c r="A6" s="5">
        <v>3</v>
      </c>
      <c r="B6" s="6" t="s">
        <v>12</v>
      </c>
      <c r="C6" s="6" t="s">
        <v>32</v>
      </c>
      <c r="D6" s="6" t="s">
        <v>37</v>
      </c>
      <c r="E6" s="7" t="s">
        <v>38</v>
      </c>
      <c r="F6" s="8">
        <v>77.9</v>
      </c>
      <c r="G6" s="9">
        <f t="shared" si="0"/>
        <v>38.95</v>
      </c>
      <c r="H6" s="9">
        <v>83.9</v>
      </c>
      <c r="I6" s="9">
        <f t="shared" si="1"/>
        <v>41.95</v>
      </c>
      <c r="J6" s="9">
        <f t="shared" si="2"/>
        <v>80.9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H18" sqref="H18"/>
    </sheetView>
  </sheetViews>
  <sheetFormatPr defaultColWidth="9" defaultRowHeight="13.5" outlineLevelRow="5"/>
  <cols>
    <col min="1" max="1" width="5.5" customWidth="1"/>
    <col min="2" max="2" width="13.375" customWidth="1"/>
    <col min="3" max="3" width="11.375" customWidth="1"/>
    <col min="4" max="4" width="16.1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39</v>
      </c>
      <c r="D4" s="6" t="s">
        <v>40</v>
      </c>
      <c r="E4" s="7">
        <v>68</v>
      </c>
      <c r="F4" s="8">
        <v>74.7</v>
      </c>
      <c r="G4" s="9">
        <f t="shared" ref="G4:G6" si="0">F4*0.5</f>
        <v>37.35</v>
      </c>
      <c r="H4" s="9">
        <v>85.82</v>
      </c>
      <c r="I4" s="9">
        <f t="shared" ref="I4:I6" si="1">H4*0.5</f>
        <v>42.91</v>
      </c>
      <c r="J4" s="9">
        <f t="shared" ref="J4:J6" si="2">G4+I4</f>
        <v>80.26</v>
      </c>
      <c r="K4" s="5"/>
    </row>
    <row r="5" ht="33" customHeight="1" spans="1:11">
      <c r="A5" s="5">
        <v>2</v>
      </c>
      <c r="B5" s="6" t="s">
        <v>12</v>
      </c>
      <c r="C5" s="6" t="s">
        <v>39</v>
      </c>
      <c r="D5" s="6" t="s">
        <v>41</v>
      </c>
      <c r="E5" s="7">
        <v>70</v>
      </c>
      <c r="F5" s="8">
        <v>72.35</v>
      </c>
      <c r="G5" s="9">
        <f t="shared" si="0"/>
        <v>36.175</v>
      </c>
      <c r="H5" s="9">
        <v>85.62</v>
      </c>
      <c r="I5" s="9">
        <f t="shared" si="1"/>
        <v>42.81</v>
      </c>
      <c r="J5" s="9">
        <f t="shared" si="2"/>
        <v>78.985</v>
      </c>
      <c r="K5" s="5"/>
    </row>
    <row r="6" ht="33" customHeight="1" spans="1:11">
      <c r="A6" s="5">
        <v>3</v>
      </c>
      <c r="B6" s="6" t="s">
        <v>12</v>
      </c>
      <c r="C6" s="6" t="s">
        <v>39</v>
      </c>
      <c r="D6" s="6" t="s">
        <v>42</v>
      </c>
      <c r="E6" s="7">
        <v>69</v>
      </c>
      <c r="F6" s="8">
        <v>71.4</v>
      </c>
      <c r="G6" s="9">
        <f t="shared" si="0"/>
        <v>35.7</v>
      </c>
      <c r="H6" s="9">
        <v>86.24</v>
      </c>
      <c r="I6" s="9">
        <f t="shared" si="1"/>
        <v>43.12</v>
      </c>
      <c r="J6" s="9">
        <f t="shared" si="2"/>
        <v>78.82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19" sqref="M19"/>
    </sheetView>
  </sheetViews>
  <sheetFormatPr defaultColWidth="9" defaultRowHeight="13.5"/>
  <cols>
    <col min="1" max="1" width="5.5" customWidth="1"/>
    <col min="2" max="2" width="13.375" customWidth="1"/>
    <col min="3" max="3" width="11.375" customWidth="1"/>
    <col min="4" max="4" width="16.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43</v>
      </c>
      <c r="D4" s="6" t="s">
        <v>44</v>
      </c>
      <c r="E4" s="7" t="s">
        <v>45</v>
      </c>
      <c r="F4" s="8">
        <v>81.9</v>
      </c>
      <c r="G4" s="9">
        <f t="shared" ref="G4:G9" si="0">F4*0.5</f>
        <v>40.95</v>
      </c>
      <c r="H4" s="9">
        <v>83.92</v>
      </c>
      <c r="I4" s="9">
        <f t="shared" ref="I4:I9" si="1">H4*0.5</f>
        <v>41.96</v>
      </c>
      <c r="J4" s="9">
        <f t="shared" ref="J4:J9" si="2">G4+I4</f>
        <v>82.91</v>
      </c>
      <c r="K4" s="5"/>
    </row>
    <row r="5" ht="33" customHeight="1" spans="1:11">
      <c r="A5" s="5">
        <v>2</v>
      </c>
      <c r="B5" s="6" t="s">
        <v>12</v>
      </c>
      <c r="C5" s="6" t="s">
        <v>43</v>
      </c>
      <c r="D5" s="6" t="s">
        <v>46</v>
      </c>
      <c r="E5" s="7" t="s">
        <v>47</v>
      </c>
      <c r="F5" s="8">
        <v>80.15</v>
      </c>
      <c r="G5" s="9">
        <f t="shared" si="0"/>
        <v>40.075</v>
      </c>
      <c r="H5" s="9">
        <v>85.34</v>
      </c>
      <c r="I5" s="9">
        <f t="shared" si="1"/>
        <v>42.67</v>
      </c>
      <c r="J5" s="9">
        <f t="shared" si="2"/>
        <v>82.745</v>
      </c>
      <c r="K5" s="5"/>
    </row>
    <row r="6" ht="33" customHeight="1" spans="1:11">
      <c r="A6" s="5">
        <v>3</v>
      </c>
      <c r="B6" s="6" t="s">
        <v>12</v>
      </c>
      <c r="C6" s="6" t="s">
        <v>43</v>
      </c>
      <c r="D6" s="6" t="s">
        <v>48</v>
      </c>
      <c r="E6" s="7" t="s">
        <v>49</v>
      </c>
      <c r="F6" s="8">
        <v>76.15</v>
      </c>
      <c r="G6" s="9">
        <f t="shared" si="0"/>
        <v>38.075</v>
      </c>
      <c r="H6" s="9">
        <v>84.48</v>
      </c>
      <c r="I6" s="9">
        <f t="shared" si="1"/>
        <v>42.24</v>
      </c>
      <c r="J6" s="9">
        <f t="shared" si="2"/>
        <v>80.315</v>
      </c>
      <c r="K6" s="5"/>
    </row>
    <row r="7" ht="33" customHeight="1" spans="1:11">
      <c r="A7" s="5">
        <v>4</v>
      </c>
      <c r="B7" s="6" t="s">
        <v>12</v>
      </c>
      <c r="C7" s="6" t="s">
        <v>43</v>
      </c>
      <c r="D7" s="6" t="s">
        <v>50</v>
      </c>
      <c r="E7" s="7" t="s">
        <v>51</v>
      </c>
      <c r="F7" s="8">
        <v>73.2</v>
      </c>
      <c r="G7" s="9">
        <f t="shared" si="0"/>
        <v>36.6</v>
      </c>
      <c r="H7" s="9">
        <v>84.54</v>
      </c>
      <c r="I7" s="9">
        <f t="shared" si="1"/>
        <v>42.27</v>
      </c>
      <c r="J7" s="9">
        <f t="shared" si="2"/>
        <v>78.87</v>
      </c>
      <c r="K7" s="5"/>
    </row>
    <row r="8" ht="33" customHeight="1" spans="1:11">
      <c r="A8" s="5">
        <v>5</v>
      </c>
      <c r="B8" s="6" t="s">
        <v>12</v>
      </c>
      <c r="C8" s="6" t="s">
        <v>43</v>
      </c>
      <c r="D8" s="6" t="s">
        <v>52</v>
      </c>
      <c r="E8" s="7"/>
      <c r="F8" s="8">
        <v>72.05</v>
      </c>
      <c r="G8" s="9">
        <f t="shared" si="0"/>
        <v>36.025</v>
      </c>
      <c r="H8" s="9" t="s">
        <v>53</v>
      </c>
      <c r="I8" s="9"/>
      <c r="J8" s="9">
        <f t="shared" si="2"/>
        <v>36.025</v>
      </c>
      <c r="K8" s="5"/>
    </row>
    <row r="9" ht="33" customHeight="1" spans="1:11">
      <c r="A9" s="5">
        <v>6</v>
      </c>
      <c r="B9" s="6" t="s">
        <v>12</v>
      </c>
      <c r="C9" s="6" t="s">
        <v>43</v>
      </c>
      <c r="D9" s="6" t="s">
        <v>54</v>
      </c>
      <c r="E9" s="7" t="s">
        <v>55</v>
      </c>
      <c r="F9" s="8">
        <v>71.65</v>
      </c>
      <c r="G9" s="9">
        <f t="shared" si="0"/>
        <v>35.825</v>
      </c>
      <c r="H9" s="9">
        <v>84.12</v>
      </c>
      <c r="I9" s="9">
        <f t="shared" si="1"/>
        <v>42.06</v>
      </c>
      <c r="J9" s="9">
        <f t="shared" si="2"/>
        <v>77.885</v>
      </c>
      <c r="K9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H18" sqref="H18"/>
    </sheetView>
  </sheetViews>
  <sheetFormatPr defaultColWidth="9" defaultRowHeight="13.5"/>
  <cols>
    <col min="1" max="1" width="5.5" customWidth="1"/>
    <col min="2" max="2" width="13.375" customWidth="1"/>
    <col min="3" max="3" width="12.625" customWidth="1"/>
    <col min="4" max="4" width="16.1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56</v>
      </c>
      <c r="D4" s="6" t="s">
        <v>57</v>
      </c>
      <c r="E4" s="7" t="s">
        <v>58</v>
      </c>
      <c r="F4" s="8">
        <v>84.95</v>
      </c>
      <c r="G4" s="9">
        <f t="shared" ref="G4:G21" si="0">F4*0.5</f>
        <v>42.475</v>
      </c>
      <c r="H4" s="9">
        <v>84.48</v>
      </c>
      <c r="I4" s="9">
        <f t="shared" ref="I4:I21" si="1">H4*0.5</f>
        <v>42.24</v>
      </c>
      <c r="J4" s="9">
        <f t="shared" ref="J4:J21" si="2">G4+I4</f>
        <v>84.715</v>
      </c>
      <c r="K4" s="5"/>
    </row>
    <row r="5" ht="33" customHeight="1" spans="1:11">
      <c r="A5" s="5">
        <v>2</v>
      </c>
      <c r="B5" s="6" t="s">
        <v>12</v>
      </c>
      <c r="C5" s="6" t="s">
        <v>56</v>
      </c>
      <c r="D5" s="6" t="s">
        <v>59</v>
      </c>
      <c r="E5" s="7" t="s">
        <v>60</v>
      </c>
      <c r="F5" s="8">
        <v>84.65</v>
      </c>
      <c r="G5" s="9">
        <f t="shared" si="0"/>
        <v>42.325</v>
      </c>
      <c r="H5" s="9">
        <v>86.94</v>
      </c>
      <c r="I5" s="9">
        <f t="shared" si="1"/>
        <v>43.47</v>
      </c>
      <c r="J5" s="9">
        <f t="shared" si="2"/>
        <v>85.795</v>
      </c>
      <c r="K5" s="5"/>
    </row>
    <row r="6" ht="33" customHeight="1" spans="1:11">
      <c r="A6" s="5">
        <v>3</v>
      </c>
      <c r="B6" s="6" t="s">
        <v>12</v>
      </c>
      <c r="C6" s="6" t="s">
        <v>56</v>
      </c>
      <c r="D6" s="6" t="s">
        <v>61</v>
      </c>
      <c r="E6" s="7" t="s">
        <v>62</v>
      </c>
      <c r="F6" s="8">
        <v>83.45</v>
      </c>
      <c r="G6" s="9">
        <f t="shared" si="0"/>
        <v>41.725</v>
      </c>
      <c r="H6" s="9">
        <v>86.5</v>
      </c>
      <c r="I6" s="9">
        <f t="shared" si="1"/>
        <v>43.25</v>
      </c>
      <c r="J6" s="9">
        <f t="shared" si="2"/>
        <v>84.975</v>
      </c>
      <c r="K6" s="5"/>
    </row>
    <row r="7" ht="33" customHeight="1" spans="1:11">
      <c r="A7" s="5">
        <v>4</v>
      </c>
      <c r="B7" s="6" t="s">
        <v>12</v>
      </c>
      <c r="C7" s="6" t="s">
        <v>56</v>
      </c>
      <c r="D7" s="6" t="s">
        <v>63</v>
      </c>
      <c r="E7" s="7" t="s">
        <v>64</v>
      </c>
      <c r="F7" s="8">
        <v>82</v>
      </c>
      <c r="G7" s="9">
        <f t="shared" si="0"/>
        <v>41</v>
      </c>
      <c r="H7" s="11">
        <v>88.62</v>
      </c>
      <c r="I7" s="9">
        <f t="shared" si="1"/>
        <v>44.31</v>
      </c>
      <c r="J7" s="9">
        <f t="shared" si="2"/>
        <v>85.31</v>
      </c>
      <c r="K7" s="5"/>
    </row>
    <row r="8" ht="33" customHeight="1" spans="1:11">
      <c r="A8" s="5">
        <v>5</v>
      </c>
      <c r="B8" s="6" t="s">
        <v>12</v>
      </c>
      <c r="C8" s="6" t="s">
        <v>56</v>
      </c>
      <c r="D8" s="6" t="s">
        <v>65</v>
      </c>
      <c r="E8" s="7" t="s">
        <v>66</v>
      </c>
      <c r="F8" s="8">
        <v>80.7</v>
      </c>
      <c r="G8" s="9">
        <f t="shared" si="0"/>
        <v>40.35</v>
      </c>
      <c r="H8" s="9">
        <v>83.68</v>
      </c>
      <c r="I8" s="9">
        <f t="shared" si="1"/>
        <v>41.84</v>
      </c>
      <c r="J8" s="9">
        <f t="shared" si="2"/>
        <v>82.19</v>
      </c>
      <c r="K8" s="5"/>
    </row>
    <row r="9" ht="33" customHeight="1" spans="1:11">
      <c r="A9" s="5">
        <v>6</v>
      </c>
      <c r="B9" s="6" t="s">
        <v>12</v>
      </c>
      <c r="C9" s="6" t="s">
        <v>56</v>
      </c>
      <c r="D9" s="6" t="s">
        <v>67</v>
      </c>
      <c r="E9" s="7" t="s">
        <v>68</v>
      </c>
      <c r="F9" s="8">
        <v>80.5</v>
      </c>
      <c r="G9" s="9">
        <f t="shared" si="0"/>
        <v>40.25</v>
      </c>
      <c r="H9" s="9">
        <v>84.44</v>
      </c>
      <c r="I9" s="9">
        <f t="shared" si="1"/>
        <v>42.22</v>
      </c>
      <c r="J9" s="9">
        <f t="shared" si="2"/>
        <v>82.47</v>
      </c>
      <c r="K9" s="5"/>
    </row>
    <row r="10" ht="33" customHeight="1" spans="1:11">
      <c r="A10" s="5">
        <v>7</v>
      </c>
      <c r="B10" s="6" t="s">
        <v>12</v>
      </c>
      <c r="C10" s="6" t="s">
        <v>56</v>
      </c>
      <c r="D10" s="6" t="s">
        <v>69</v>
      </c>
      <c r="E10" s="7" t="s">
        <v>70</v>
      </c>
      <c r="F10" s="8">
        <v>79.8</v>
      </c>
      <c r="G10" s="9">
        <f t="shared" si="0"/>
        <v>39.9</v>
      </c>
      <c r="H10" s="9">
        <v>85.48</v>
      </c>
      <c r="I10" s="9">
        <f t="shared" si="1"/>
        <v>42.74</v>
      </c>
      <c r="J10" s="9">
        <f t="shared" si="2"/>
        <v>82.64</v>
      </c>
      <c r="K10" s="5"/>
    </row>
    <row r="11" ht="33" customHeight="1" spans="1:11">
      <c r="A11" s="5">
        <v>8</v>
      </c>
      <c r="B11" s="6" t="s">
        <v>12</v>
      </c>
      <c r="C11" s="6" t="s">
        <v>56</v>
      </c>
      <c r="D11" s="6" t="s">
        <v>71</v>
      </c>
      <c r="E11" s="7" t="s">
        <v>72</v>
      </c>
      <c r="F11" s="8">
        <v>77.8</v>
      </c>
      <c r="G11" s="9">
        <f t="shared" si="0"/>
        <v>38.9</v>
      </c>
      <c r="H11" s="9">
        <v>84.94</v>
      </c>
      <c r="I11" s="9">
        <f t="shared" si="1"/>
        <v>42.47</v>
      </c>
      <c r="J11" s="9">
        <f t="shared" si="2"/>
        <v>81.37</v>
      </c>
      <c r="K11" s="5"/>
    </row>
    <row r="12" ht="33" customHeight="1" spans="1:11">
      <c r="A12" s="5">
        <v>9</v>
      </c>
      <c r="B12" s="6" t="s">
        <v>12</v>
      </c>
      <c r="C12" s="6" t="s">
        <v>56</v>
      </c>
      <c r="D12" s="6" t="s">
        <v>73</v>
      </c>
      <c r="E12" s="7" t="s">
        <v>74</v>
      </c>
      <c r="F12" s="8">
        <v>76.15</v>
      </c>
      <c r="G12" s="9">
        <f t="shared" si="0"/>
        <v>38.075</v>
      </c>
      <c r="H12" s="9">
        <v>83.62</v>
      </c>
      <c r="I12" s="9">
        <f t="shared" si="1"/>
        <v>41.81</v>
      </c>
      <c r="J12" s="9">
        <f t="shared" si="2"/>
        <v>79.885</v>
      </c>
      <c r="K12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5" workbookViewId="0">
      <selection activeCell="N9" sqref="N9"/>
    </sheetView>
  </sheetViews>
  <sheetFormatPr defaultColWidth="9" defaultRowHeight="13.5"/>
  <cols>
    <col min="1" max="1" width="5.5" customWidth="1"/>
    <col min="2" max="2" width="13.625" customWidth="1"/>
    <col min="3" max="3" width="12.625" customWidth="1"/>
    <col min="4" max="4" width="16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1" customHeight="1" spans="1:11">
      <c r="A4" s="5">
        <v>1</v>
      </c>
      <c r="B4" s="6" t="s">
        <v>12</v>
      </c>
      <c r="C4" s="6" t="s">
        <v>75</v>
      </c>
      <c r="D4" s="6" t="s">
        <v>76</v>
      </c>
      <c r="E4" s="7" t="s">
        <v>77</v>
      </c>
      <c r="F4" s="8">
        <v>82.5</v>
      </c>
      <c r="G4" s="9">
        <f t="shared" ref="G4:G21" si="0">F4*0.5</f>
        <v>41.25</v>
      </c>
      <c r="H4" s="9">
        <v>84.4</v>
      </c>
      <c r="I4" s="9">
        <f t="shared" ref="I4:I21" si="1">H4*0.5</f>
        <v>42.2</v>
      </c>
      <c r="J4" s="9">
        <f t="shared" ref="J4:J21" si="2">G4+I4</f>
        <v>83.45</v>
      </c>
      <c r="K4" s="5"/>
    </row>
    <row r="5" ht="31" customHeight="1" spans="1:11">
      <c r="A5" s="5">
        <v>2</v>
      </c>
      <c r="B5" s="6" t="s">
        <v>12</v>
      </c>
      <c r="C5" s="6" t="s">
        <v>75</v>
      </c>
      <c r="D5" s="6" t="s">
        <v>78</v>
      </c>
      <c r="E5" s="7" t="s">
        <v>79</v>
      </c>
      <c r="F5" s="8">
        <v>76.25</v>
      </c>
      <c r="G5" s="9">
        <f t="shared" si="0"/>
        <v>38.125</v>
      </c>
      <c r="H5" s="9">
        <v>84.2</v>
      </c>
      <c r="I5" s="9">
        <f t="shared" si="1"/>
        <v>42.1</v>
      </c>
      <c r="J5" s="9">
        <f t="shared" si="2"/>
        <v>80.225</v>
      </c>
      <c r="K5" s="5"/>
    </row>
    <row r="6" ht="31" customHeight="1" spans="1:11">
      <c r="A6" s="5">
        <v>3</v>
      </c>
      <c r="B6" s="6" t="s">
        <v>12</v>
      </c>
      <c r="C6" s="6" t="s">
        <v>75</v>
      </c>
      <c r="D6" s="6" t="s">
        <v>80</v>
      </c>
      <c r="E6" s="7" t="s">
        <v>81</v>
      </c>
      <c r="F6" s="8">
        <v>75.25</v>
      </c>
      <c r="G6" s="9">
        <f t="shared" si="0"/>
        <v>37.625</v>
      </c>
      <c r="H6" s="9">
        <v>80.3</v>
      </c>
      <c r="I6" s="9">
        <f t="shared" si="1"/>
        <v>40.15</v>
      </c>
      <c r="J6" s="9">
        <f t="shared" si="2"/>
        <v>77.775</v>
      </c>
      <c r="K6" s="5"/>
    </row>
    <row r="7" ht="31" customHeight="1" spans="1:11">
      <c r="A7" s="5">
        <v>4</v>
      </c>
      <c r="B7" s="6" t="s">
        <v>12</v>
      </c>
      <c r="C7" s="6" t="s">
        <v>75</v>
      </c>
      <c r="D7" s="6" t="s">
        <v>82</v>
      </c>
      <c r="E7" s="7" t="s">
        <v>83</v>
      </c>
      <c r="F7" s="8">
        <v>74.65</v>
      </c>
      <c r="G7" s="9">
        <f t="shared" si="0"/>
        <v>37.325</v>
      </c>
      <c r="H7" s="9">
        <v>83.94</v>
      </c>
      <c r="I7" s="9">
        <f t="shared" si="1"/>
        <v>41.97</v>
      </c>
      <c r="J7" s="9">
        <f t="shared" si="2"/>
        <v>79.295</v>
      </c>
      <c r="K7" s="5"/>
    </row>
    <row r="8" ht="31" customHeight="1" spans="1:11">
      <c r="A8" s="5">
        <v>5</v>
      </c>
      <c r="B8" s="6" t="s">
        <v>12</v>
      </c>
      <c r="C8" s="6" t="s">
        <v>75</v>
      </c>
      <c r="D8" s="6" t="s">
        <v>84</v>
      </c>
      <c r="E8" s="7">
        <v>17</v>
      </c>
      <c r="F8" s="8">
        <v>74.35</v>
      </c>
      <c r="G8" s="9">
        <f t="shared" si="0"/>
        <v>37.175</v>
      </c>
      <c r="H8" s="9">
        <v>83.84</v>
      </c>
      <c r="I8" s="9">
        <f t="shared" si="1"/>
        <v>41.92</v>
      </c>
      <c r="J8" s="9">
        <f t="shared" si="2"/>
        <v>79.095</v>
      </c>
      <c r="K8" s="5"/>
    </row>
    <row r="9" ht="31" customHeight="1" spans="1:11">
      <c r="A9" s="5">
        <v>6</v>
      </c>
      <c r="B9" s="6" t="s">
        <v>12</v>
      </c>
      <c r="C9" s="6" t="s">
        <v>75</v>
      </c>
      <c r="D9" s="6" t="s">
        <v>85</v>
      </c>
      <c r="E9" s="7" t="s">
        <v>86</v>
      </c>
      <c r="F9" s="8">
        <v>73.65</v>
      </c>
      <c r="G9" s="9">
        <f t="shared" si="0"/>
        <v>36.825</v>
      </c>
      <c r="H9" s="9">
        <v>80.84</v>
      </c>
      <c r="I9" s="9">
        <f t="shared" si="1"/>
        <v>40.42</v>
      </c>
      <c r="J9" s="9">
        <f t="shared" si="2"/>
        <v>77.245</v>
      </c>
      <c r="K9" s="5"/>
    </row>
    <row r="10" ht="31" customHeight="1" spans="1:11">
      <c r="A10" s="5">
        <v>7</v>
      </c>
      <c r="B10" s="6" t="s">
        <v>12</v>
      </c>
      <c r="C10" s="6" t="s">
        <v>75</v>
      </c>
      <c r="D10" s="6" t="s">
        <v>87</v>
      </c>
      <c r="E10" s="7" t="s">
        <v>88</v>
      </c>
      <c r="F10" s="8">
        <v>73.35</v>
      </c>
      <c r="G10" s="9">
        <f t="shared" si="0"/>
        <v>36.675</v>
      </c>
      <c r="H10" s="9">
        <v>84.3</v>
      </c>
      <c r="I10" s="9">
        <f t="shared" si="1"/>
        <v>42.15</v>
      </c>
      <c r="J10" s="9">
        <f t="shared" si="2"/>
        <v>78.825</v>
      </c>
      <c r="K10" s="5"/>
    </row>
    <row r="11" ht="31" customHeight="1" spans="1:11">
      <c r="A11" s="5">
        <v>8</v>
      </c>
      <c r="B11" s="6" t="s">
        <v>12</v>
      </c>
      <c r="C11" s="6" t="s">
        <v>75</v>
      </c>
      <c r="D11" s="6" t="s">
        <v>89</v>
      </c>
      <c r="E11" s="7"/>
      <c r="F11" s="8">
        <v>73.15</v>
      </c>
      <c r="G11" s="9">
        <f t="shared" si="0"/>
        <v>36.575</v>
      </c>
      <c r="H11" s="9" t="s">
        <v>53</v>
      </c>
      <c r="I11" s="9"/>
      <c r="J11" s="9">
        <f t="shared" si="2"/>
        <v>36.575</v>
      </c>
      <c r="K11" s="5"/>
    </row>
    <row r="12" ht="31" customHeight="1" spans="1:11">
      <c r="A12" s="5">
        <v>9</v>
      </c>
      <c r="B12" s="6" t="s">
        <v>12</v>
      </c>
      <c r="C12" s="6" t="s">
        <v>75</v>
      </c>
      <c r="D12" s="6" t="s">
        <v>90</v>
      </c>
      <c r="E12" s="7" t="s">
        <v>91</v>
      </c>
      <c r="F12" s="8">
        <v>72.7</v>
      </c>
      <c r="G12" s="9">
        <f t="shared" si="0"/>
        <v>36.35</v>
      </c>
      <c r="H12" s="9">
        <v>82.56</v>
      </c>
      <c r="I12" s="9">
        <f t="shared" si="1"/>
        <v>41.28</v>
      </c>
      <c r="J12" s="9">
        <f t="shared" si="2"/>
        <v>77.63</v>
      </c>
      <c r="K12" s="5"/>
    </row>
    <row r="13" ht="31" customHeight="1" spans="1:11">
      <c r="A13" s="5">
        <v>10</v>
      </c>
      <c r="B13" s="6" t="s">
        <v>12</v>
      </c>
      <c r="C13" s="6" t="s">
        <v>75</v>
      </c>
      <c r="D13" s="6" t="s">
        <v>92</v>
      </c>
      <c r="E13" s="7">
        <v>16</v>
      </c>
      <c r="F13" s="8">
        <v>72.6</v>
      </c>
      <c r="G13" s="9">
        <f t="shared" si="0"/>
        <v>36.3</v>
      </c>
      <c r="H13" s="9">
        <v>84.44</v>
      </c>
      <c r="I13" s="9">
        <f t="shared" si="1"/>
        <v>42.22</v>
      </c>
      <c r="J13" s="9">
        <f t="shared" si="2"/>
        <v>78.52</v>
      </c>
      <c r="K13" s="5"/>
    </row>
    <row r="14" ht="31" customHeight="1" spans="1:11">
      <c r="A14" s="5">
        <v>11</v>
      </c>
      <c r="B14" s="6" t="s">
        <v>12</v>
      </c>
      <c r="C14" s="6" t="s">
        <v>75</v>
      </c>
      <c r="D14" s="6" t="s">
        <v>93</v>
      </c>
      <c r="E14" s="7" t="s">
        <v>94</v>
      </c>
      <c r="F14" s="8">
        <v>72.6</v>
      </c>
      <c r="G14" s="9">
        <f t="shared" si="0"/>
        <v>36.3</v>
      </c>
      <c r="H14" s="9">
        <v>79.32</v>
      </c>
      <c r="I14" s="9">
        <f t="shared" si="1"/>
        <v>39.66</v>
      </c>
      <c r="J14" s="9">
        <f t="shared" si="2"/>
        <v>75.96</v>
      </c>
      <c r="K14" s="5"/>
    </row>
    <row r="15" ht="31" customHeight="1" spans="1:11">
      <c r="A15" s="5">
        <v>12</v>
      </c>
      <c r="B15" s="6" t="s">
        <v>12</v>
      </c>
      <c r="C15" s="6" t="s">
        <v>75</v>
      </c>
      <c r="D15" s="6" t="s">
        <v>95</v>
      </c>
      <c r="E15" s="7" t="s">
        <v>96</v>
      </c>
      <c r="F15" s="8">
        <v>72.4</v>
      </c>
      <c r="G15" s="9">
        <f t="shared" si="0"/>
        <v>36.2</v>
      </c>
      <c r="H15" s="9">
        <v>83.02</v>
      </c>
      <c r="I15" s="9">
        <f t="shared" si="1"/>
        <v>41.51</v>
      </c>
      <c r="J15" s="9">
        <f t="shared" si="2"/>
        <v>77.71</v>
      </c>
      <c r="K15" s="5"/>
    </row>
    <row r="16" ht="7" customHeight="1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590277777777778" bottom="0.393055555555556" header="0" footer="0"/>
  <pageSetup paperSize="9" orientation="landscape" horizontalDpi="600"/>
  <headerFooter/>
  <ignoredErrors>
    <ignoredError sqref="D4:E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19" sqref="G19"/>
    </sheetView>
  </sheetViews>
  <sheetFormatPr defaultColWidth="9" defaultRowHeight="13.5" outlineLevelRow="5"/>
  <cols>
    <col min="1" max="1" width="5.5" customWidth="1"/>
    <col min="2" max="2" width="13.375" customWidth="1"/>
    <col min="3" max="3" width="11.375" customWidth="1"/>
    <col min="4" max="4" width="16.1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2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3" customHeight="1" spans="1:11">
      <c r="A4" s="5">
        <v>1</v>
      </c>
      <c r="B4" s="6" t="s">
        <v>12</v>
      </c>
      <c r="C4" s="6" t="s">
        <v>97</v>
      </c>
      <c r="D4" s="6" t="s">
        <v>98</v>
      </c>
      <c r="E4" s="7" t="s">
        <v>99</v>
      </c>
      <c r="F4" s="8">
        <v>80.1</v>
      </c>
      <c r="G4" s="9">
        <f t="shared" ref="G4:G6" si="0">F4*0.5</f>
        <v>40.05</v>
      </c>
      <c r="H4" s="9">
        <v>86.82</v>
      </c>
      <c r="I4" s="9">
        <f t="shared" ref="I4:I6" si="1">H4*0.5</f>
        <v>43.41</v>
      </c>
      <c r="J4" s="9">
        <f t="shared" ref="J4:J6" si="2">G4+I4</f>
        <v>83.46</v>
      </c>
      <c r="K4" s="5"/>
    </row>
    <row r="5" ht="33" customHeight="1" spans="1:11">
      <c r="A5" s="5">
        <v>2</v>
      </c>
      <c r="B5" s="6" t="s">
        <v>12</v>
      </c>
      <c r="C5" s="6" t="s">
        <v>97</v>
      </c>
      <c r="D5" s="6" t="s">
        <v>100</v>
      </c>
      <c r="E5" s="7" t="s">
        <v>101</v>
      </c>
      <c r="F5" s="8">
        <v>78.75</v>
      </c>
      <c r="G5" s="9">
        <f t="shared" si="0"/>
        <v>39.375</v>
      </c>
      <c r="H5" s="9">
        <v>87.5</v>
      </c>
      <c r="I5" s="9">
        <f t="shared" si="1"/>
        <v>43.75</v>
      </c>
      <c r="J5" s="9">
        <f t="shared" si="2"/>
        <v>83.125</v>
      </c>
      <c r="K5" s="5"/>
    </row>
    <row r="6" ht="33" customHeight="1" spans="1:11">
      <c r="A6" s="5">
        <v>3</v>
      </c>
      <c r="B6" s="6" t="s">
        <v>12</v>
      </c>
      <c r="C6" s="6" t="s">
        <v>97</v>
      </c>
      <c r="D6" s="6" t="s">
        <v>102</v>
      </c>
      <c r="E6" s="7" t="s">
        <v>103</v>
      </c>
      <c r="F6" s="8">
        <v>75.8</v>
      </c>
      <c r="G6" s="9">
        <f t="shared" si="0"/>
        <v>37.9</v>
      </c>
      <c r="H6" s="9">
        <v>82</v>
      </c>
      <c r="I6" s="9">
        <f t="shared" si="1"/>
        <v>41</v>
      </c>
      <c r="J6" s="9">
        <f t="shared" si="2"/>
        <v>78.9</v>
      </c>
      <c r="K6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E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11" workbookViewId="0">
      <selection activeCell="P11" sqref="P11"/>
    </sheetView>
  </sheetViews>
  <sheetFormatPr defaultColWidth="9" defaultRowHeight="13.5"/>
  <cols>
    <col min="1" max="1" width="5.5" customWidth="1"/>
    <col min="2" max="2" width="13.25" customWidth="1"/>
    <col min="3" max="3" width="12.625" customWidth="1"/>
    <col min="4" max="4" width="16.125" customWidth="1"/>
    <col min="5" max="5" width="7.125" customWidth="1"/>
    <col min="8" max="8" width="7.875" customWidth="1"/>
    <col min="10" max="10" width="9.875" customWidth="1"/>
    <col min="11" max="11" width="8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3" t="s">
        <v>7</v>
      </c>
      <c r="I2" s="3"/>
      <c r="J2" s="2" t="s">
        <v>8</v>
      </c>
      <c r="K2" s="2" t="s">
        <v>9</v>
      </c>
    </row>
    <row r="3" ht="26" customHeight="1" spans="1:11">
      <c r="A3" s="2"/>
      <c r="B3" s="2"/>
      <c r="C3" s="2"/>
      <c r="D3" s="2"/>
      <c r="E3" s="2"/>
      <c r="F3" s="2" t="s">
        <v>10</v>
      </c>
      <c r="G3" s="4" t="s">
        <v>11</v>
      </c>
      <c r="H3" s="3" t="s">
        <v>10</v>
      </c>
      <c r="I3" s="2" t="s">
        <v>11</v>
      </c>
      <c r="J3" s="2"/>
      <c r="K3" s="2"/>
    </row>
    <row r="4" ht="35" customHeight="1" spans="1:11">
      <c r="A4" s="5">
        <v>1</v>
      </c>
      <c r="B4" s="6" t="s">
        <v>12</v>
      </c>
      <c r="C4" s="6" t="s">
        <v>104</v>
      </c>
      <c r="D4" s="6" t="s">
        <v>105</v>
      </c>
      <c r="E4" s="7"/>
      <c r="F4" s="8">
        <v>86.85</v>
      </c>
      <c r="G4" s="9">
        <f t="shared" ref="G4:G21" si="0">F4*0.5</f>
        <v>43.425</v>
      </c>
      <c r="H4" s="9" t="s">
        <v>53</v>
      </c>
      <c r="I4" s="9"/>
      <c r="J4" s="9">
        <f t="shared" ref="J4:J21" si="1">G4+I4</f>
        <v>43.425</v>
      </c>
      <c r="K4" s="5"/>
    </row>
    <row r="5" ht="35" customHeight="1" spans="1:11">
      <c r="A5" s="5">
        <v>2</v>
      </c>
      <c r="B5" s="6" t="s">
        <v>12</v>
      </c>
      <c r="C5" s="6" t="s">
        <v>104</v>
      </c>
      <c r="D5" s="6" t="s">
        <v>106</v>
      </c>
      <c r="E5" s="7"/>
      <c r="F5" s="8">
        <v>85.75</v>
      </c>
      <c r="G5" s="9">
        <f t="shared" si="0"/>
        <v>42.875</v>
      </c>
      <c r="H5" s="9" t="s">
        <v>53</v>
      </c>
      <c r="I5" s="9"/>
      <c r="J5" s="9">
        <f t="shared" si="1"/>
        <v>42.875</v>
      </c>
      <c r="K5" s="5"/>
    </row>
    <row r="6" ht="35" customHeight="1" spans="1:11">
      <c r="A6" s="5">
        <v>3</v>
      </c>
      <c r="B6" s="6" t="s">
        <v>12</v>
      </c>
      <c r="C6" s="6" t="s">
        <v>104</v>
      </c>
      <c r="D6" s="6" t="s">
        <v>107</v>
      </c>
      <c r="E6" s="7" t="s">
        <v>108</v>
      </c>
      <c r="F6" s="8">
        <v>85.15</v>
      </c>
      <c r="G6" s="9">
        <f t="shared" si="0"/>
        <v>42.575</v>
      </c>
      <c r="H6" s="9">
        <v>85.18</v>
      </c>
      <c r="I6" s="9">
        <f t="shared" ref="I4:I21" si="2">H6*0.5</f>
        <v>42.59</v>
      </c>
      <c r="J6" s="9">
        <f t="shared" si="1"/>
        <v>85.165</v>
      </c>
      <c r="K6" s="5"/>
    </row>
    <row r="7" ht="35" customHeight="1" spans="1:11">
      <c r="A7" s="5">
        <v>4</v>
      </c>
      <c r="B7" s="6" t="s">
        <v>12</v>
      </c>
      <c r="C7" s="6" t="s">
        <v>104</v>
      </c>
      <c r="D7" s="6" t="s">
        <v>109</v>
      </c>
      <c r="E7" s="7" t="s">
        <v>110</v>
      </c>
      <c r="F7" s="8">
        <v>84.15</v>
      </c>
      <c r="G7" s="9">
        <f t="shared" si="0"/>
        <v>42.075</v>
      </c>
      <c r="H7" s="9">
        <v>84.28</v>
      </c>
      <c r="I7" s="9">
        <f t="shared" si="2"/>
        <v>42.14</v>
      </c>
      <c r="J7" s="9">
        <f t="shared" si="1"/>
        <v>84.215</v>
      </c>
      <c r="K7" s="5"/>
    </row>
    <row r="8" ht="35" customHeight="1" spans="1:11">
      <c r="A8" s="5">
        <v>5</v>
      </c>
      <c r="B8" s="6" t="s">
        <v>12</v>
      </c>
      <c r="C8" s="6" t="s">
        <v>104</v>
      </c>
      <c r="D8" s="6" t="s">
        <v>111</v>
      </c>
      <c r="E8" s="7"/>
      <c r="F8" s="8">
        <v>83.1</v>
      </c>
      <c r="G8" s="9">
        <f t="shared" si="0"/>
        <v>41.55</v>
      </c>
      <c r="H8" s="9" t="s">
        <v>53</v>
      </c>
      <c r="I8" s="9"/>
      <c r="J8" s="9">
        <f t="shared" si="1"/>
        <v>41.55</v>
      </c>
      <c r="K8" s="5"/>
    </row>
    <row r="9" ht="35" customHeight="1" spans="1:11">
      <c r="A9" s="5">
        <v>6</v>
      </c>
      <c r="B9" s="6" t="s">
        <v>12</v>
      </c>
      <c r="C9" s="6" t="s">
        <v>104</v>
      </c>
      <c r="D9" s="6" t="s">
        <v>112</v>
      </c>
      <c r="E9" s="7" t="s">
        <v>113</v>
      </c>
      <c r="F9" s="8">
        <v>81.95</v>
      </c>
      <c r="G9" s="9">
        <f t="shared" si="0"/>
        <v>40.975</v>
      </c>
      <c r="H9" s="9">
        <v>85</v>
      </c>
      <c r="I9" s="9">
        <f t="shared" si="2"/>
        <v>42.5</v>
      </c>
      <c r="J9" s="9">
        <f t="shared" si="1"/>
        <v>83.475</v>
      </c>
      <c r="K9" s="5"/>
    </row>
    <row r="10" ht="35" customHeight="1" spans="1:11">
      <c r="A10" s="5">
        <v>7</v>
      </c>
      <c r="B10" s="6" t="s">
        <v>12</v>
      </c>
      <c r="C10" s="6" t="s">
        <v>104</v>
      </c>
      <c r="D10" s="6" t="s">
        <v>114</v>
      </c>
      <c r="E10" s="7" t="s">
        <v>115</v>
      </c>
      <c r="F10" s="8">
        <v>81.85</v>
      </c>
      <c r="G10" s="9">
        <f t="shared" si="0"/>
        <v>40.925</v>
      </c>
      <c r="H10" s="9">
        <v>87.16</v>
      </c>
      <c r="I10" s="9">
        <f t="shared" si="2"/>
        <v>43.58</v>
      </c>
      <c r="J10" s="9">
        <f t="shared" si="1"/>
        <v>84.505</v>
      </c>
      <c r="K10" s="5"/>
    </row>
    <row r="11" ht="35" customHeight="1" spans="1:11">
      <c r="A11" s="5">
        <v>8</v>
      </c>
      <c r="B11" s="6" t="s">
        <v>12</v>
      </c>
      <c r="C11" s="6" t="s">
        <v>104</v>
      </c>
      <c r="D11" s="6" t="s">
        <v>116</v>
      </c>
      <c r="E11" s="7"/>
      <c r="F11" s="8">
        <v>81.15</v>
      </c>
      <c r="G11" s="9">
        <f t="shared" si="0"/>
        <v>40.575</v>
      </c>
      <c r="H11" s="9" t="s">
        <v>53</v>
      </c>
      <c r="I11" s="9"/>
      <c r="J11" s="9">
        <f t="shared" si="1"/>
        <v>40.575</v>
      </c>
      <c r="K11" s="5"/>
    </row>
    <row r="12" ht="35" customHeight="1" spans="1:11">
      <c r="A12" s="5">
        <v>9</v>
      </c>
      <c r="B12" s="6" t="s">
        <v>12</v>
      </c>
      <c r="C12" s="6" t="s">
        <v>104</v>
      </c>
      <c r="D12" s="6" t="s">
        <v>117</v>
      </c>
      <c r="E12" s="7" t="s">
        <v>118</v>
      </c>
      <c r="F12" s="8">
        <v>80.85</v>
      </c>
      <c r="G12" s="9">
        <f t="shared" si="0"/>
        <v>40.425</v>
      </c>
      <c r="H12" s="9">
        <v>82.6</v>
      </c>
      <c r="I12" s="9">
        <f t="shared" si="2"/>
        <v>41.3</v>
      </c>
      <c r="J12" s="9">
        <f t="shared" si="1"/>
        <v>81.725</v>
      </c>
      <c r="K12" s="5"/>
    </row>
    <row r="13" ht="35" customHeight="1" spans="1:11">
      <c r="A13" s="5">
        <v>10</v>
      </c>
      <c r="B13" s="6" t="s">
        <v>12</v>
      </c>
      <c r="C13" s="6" t="s">
        <v>104</v>
      </c>
      <c r="D13" s="6" t="s">
        <v>119</v>
      </c>
      <c r="E13" s="7"/>
      <c r="F13" s="8">
        <v>80.55</v>
      </c>
      <c r="G13" s="9">
        <f t="shared" si="0"/>
        <v>40.275</v>
      </c>
      <c r="H13" s="9" t="s">
        <v>53</v>
      </c>
      <c r="I13" s="9"/>
      <c r="J13" s="9">
        <f t="shared" si="1"/>
        <v>40.275</v>
      </c>
      <c r="K13" s="5"/>
    </row>
    <row r="14" ht="35" customHeight="1" spans="1:11">
      <c r="A14" s="5">
        <v>11</v>
      </c>
      <c r="B14" s="6" t="s">
        <v>12</v>
      </c>
      <c r="C14" s="6" t="s">
        <v>104</v>
      </c>
      <c r="D14" s="6" t="s">
        <v>120</v>
      </c>
      <c r="E14" s="7" t="s">
        <v>121</v>
      </c>
      <c r="F14" s="8">
        <v>80.45</v>
      </c>
      <c r="G14" s="9">
        <f t="shared" si="0"/>
        <v>40.225</v>
      </c>
      <c r="H14" s="9">
        <v>82.16</v>
      </c>
      <c r="I14" s="9">
        <f t="shared" si="2"/>
        <v>41.08</v>
      </c>
      <c r="J14" s="9">
        <f t="shared" si="1"/>
        <v>81.305</v>
      </c>
      <c r="K14" s="5"/>
    </row>
    <row r="15" ht="35" customHeight="1" spans="1:11">
      <c r="A15" s="5">
        <v>12</v>
      </c>
      <c r="B15" s="6" t="s">
        <v>12</v>
      </c>
      <c r="C15" s="6" t="s">
        <v>104</v>
      </c>
      <c r="D15" s="6" t="s">
        <v>122</v>
      </c>
      <c r="E15" s="7" t="s">
        <v>123</v>
      </c>
      <c r="F15" s="8">
        <v>80.2</v>
      </c>
      <c r="G15" s="9">
        <f t="shared" si="0"/>
        <v>40.1</v>
      </c>
      <c r="H15" s="9">
        <v>85.24</v>
      </c>
      <c r="I15" s="9">
        <f t="shared" si="2"/>
        <v>42.62</v>
      </c>
      <c r="J15" s="9">
        <f t="shared" si="1"/>
        <v>82.72</v>
      </c>
      <c r="K15" s="5"/>
    </row>
    <row r="16" ht="35" customHeight="1" spans="1:11">
      <c r="A16" s="5">
        <v>13</v>
      </c>
      <c r="B16" s="6" t="s">
        <v>12</v>
      </c>
      <c r="C16" s="6" t="s">
        <v>104</v>
      </c>
      <c r="D16" s="6" t="s">
        <v>124</v>
      </c>
      <c r="E16" s="7" t="s">
        <v>125</v>
      </c>
      <c r="F16" s="8">
        <v>80.05</v>
      </c>
      <c r="G16" s="9">
        <f t="shared" si="0"/>
        <v>40.025</v>
      </c>
      <c r="H16" s="9">
        <v>80.98</v>
      </c>
      <c r="I16" s="9">
        <f t="shared" si="2"/>
        <v>40.49</v>
      </c>
      <c r="J16" s="9">
        <f t="shared" si="1"/>
        <v>80.515</v>
      </c>
      <c r="K16" s="5"/>
    </row>
    <row r="17" ht="35" customHeight="1" spans="1:11">
      <c r="A17" s="5">
        <v>14</v>
      </c>
      <c r="B17" s="6" t="s">
        <v>12</v>
      </c>
      <c r="C17" s="6" t="s">
        <v>104</v>
      </c>
      <c r="D17" s="6" t="s">
        <v>126</v>
      </c>
      <c r="E17" s="7" t="s">
        <v>127</v>
      </c>
      <c r="F17" s="8">
        <v>79.45</v>
      </c>
      <c r="G17" s="9">
        <f t="shared" si="0"/>
        <v>39.725</v>
      </c>
      <c r="H17" s="9">
        <v>82.54</v>
      </c>
      <c r="I17" s="9">
        <f t="shared" si="2"/>
        <v>41.27</v>
      </c>
      <c r="J17" s="9">
        <f t="shared" si="1"/>
        <v>80.995</v>
      </c>
      <c r="K17" s="5"/>
    </row>
    <row r="18" ht="35" customHeight="1" spans="1:11">
      <c r="A18" s="5">
        <v>15</v>
      </c>
      <c r="B18" s="6" t="s">
        <v>12</v>
      </c>
      <c r="C18" s="6" t="s">
        <v>104</v>
      </c>
      <c r="D18" s="6" t="s">
        <v>128</v>
      </c>
      <c r="E18" s="7" t="s">
        <v>129</v>
      </c>
      <c r="F18" s="8">
        <v>79.4</v>
      </c>
      <c r="G18" s="9">
        <f t="shared" si="0"/>
        <v>39.7</v>
      </c>
      <c r="H18" s="9">
        <v>83</v>
      </c>
      <c r="I18" s="9">
        <f t="shared" si="2"/>
        <v>41.5</v>
      </c>
      <c r="J18" s="9">
        <f t="shared" si="1"/>
        <v>81.2</v>
      </c>
      <c r="K18" s="5"/>
    </row>
    <row r="19" ht="35" customHeight="1" spans="1:11">
      <c r="A19" s="5">
        <v>16</v>
      </c>
      <c r="B19" s="6" t="s">
        <v>12</v>
      </c>
      <c r="C19" s="6" t="s">
        <v>104</v>
      </c>
      <c r="D19" s="6" t="s">
        <v>130</v>
      </c>
      <c r="E19" s="7"/>
      <c r="F19" s="8">
        <v>78.2</v>
      </c>
      <c r="G19" s="9">
        <f t="shared" si="0"/>
        <v>39.1</v>
      </c>
      <c r="H19" s="9" t="s">
        <v>53</v>
      </c>
      <c r="I19" s="9"/>
      <c r="J19" s="9">
        <f t="shared" si="1"/>
        <v>39.1</v>
      </c>
      <c r="K19" s="5"/>
    </row>
    <row r="20" ht="35" customHeight="1" spans="1:11">
      <c r="A20" s="5">
        <v>17</v>
      </c>
      <c r="B20" s="6" t="s">
        <v>12</v>
      </c>
      <c r="C20" s="6" t="s">
        <v>104</v>
      </c>
      <c r="D20" s="6" t="s">
        <v>131</v>
      </c>
      <c r="E20" s="7"/>
      <c r="F20" s="8">
        <v>77.9</v>
      </c>
      <c r="G20" s="9">
        <f t="shared" si="0"/>
        <v>38.95</v>
      </c>
      <c r="H20" s="9" t="s">
        <v>53</v>
      </c>
      <c r="I20" s="9"/>
      <c r="J20" s="9">
        <f t="shared" si="1"/>
        <v>38.95</v>
      </c>
      <c r="K20" s="5"/>
    </row>
    <row r="21" ht="35" customHeight="1" spans="1:11">
      <c r="A21" s="5">
        <v>18</v>
      </c>
      <c r="B21" s="6" t="s">
        <v>12</v>
      </c>
      <c r="C21" s="6" t="s">
        <v>104</v>
      </c>
      <c r="D21" s="6" t="s">
        <v>132</v>
      </c>
      <c r="E21" s="7" t="s">
        <v>133</v>
      </c>
      <c r="F21" s="8">
        <v>77.45</v>
      </c>
      <c r="G21" s="9">
        <f t="shared" si="0"/>
        <v>38.725</v>
      </c>
      <c r="H21" s="9">
        <v>82.8</v>
      </c>
      <c r="I21" s="9">
        <f t="shared" si="2"/>
        <v>41.4</v>
      </c>
      <c r="J21" s="9">
        <f t="shared" si="1"/>
        <v>80.125</v>
      </c>
      <c r="K21" s="5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" right="0" top="0.786805555555556" bottom="0.590277777777778" header="0" footer="0"/>
  <pageSetup paperSize="9" orientation="landscape" horizontalDpi="600"/>
  <headerFooter/>
  <ignoredErrors>
    <ignoredError sqref="D4:D21 E6:E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城镇-初中地理</vt:lpstr>
      <vt:lpstr>城镇-初中化学</vt:lpstr>
      <vt:lpstr>城镇-初中美术</vt:lpstr>
      <vt:lpstr>城镇-初中生物</vt:lpstr>
      <vt:lpstr>城镇-初中数学</vt:lpstr>
      <vt:lpstr>城镇-初中英语</vt:lpstr>
      <vt:lpstr>城镇-初中语文</vt:lpstr>
      <vt:lpstr>城镇-小学科学</vt:lpstr>
      <vt:lpstr>城镇-小学心理健康</vt:lpstr>
      <vt:lpstr>城镇-小学英语</vt:lpstr>
      <vt:lpstr>城镇-小学语文</vt:lpstr>
      <vt:lpstr>农村-初中道法</vt:lpstr>
      <vt:lpstr>农村-初中数学</vt:lpstr>
      <vt:lpstr>农村-初中物理</vt:lpstr>
      <vt:lpstr>农村-初中心理健康</vt:lpstr>
      <vt:lpstr>农村-初中英语</vt:lpstr>
      <vt:lpstr>农村-初中语文</vt:lpstr>
      <vt:lpstr>农村-小学科学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张芳</dc:creator>
  <cp:lastModifiedBy>蔓</cp:lastModifiedBy>
  <dcterms:created xsi:type="dcterms:W3CDTF">2024-06-26T01:21:00Z</dcterms:created>
  <dcterms:modified xsi:type="dcterms:W3CDTF">2026-07-11T08:37:49Z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8CB4F758B368476E872FFEBC26762C6A_13</vt:lpwstr>
  </property>
  <property fmtid="{D5CDD505-2E9C-101B-9397-08002B2CF9AE}" pid="4" name="CalculationRule">
    <vt:i4>0</vt:i4>
  </property>
</Properties>
</file>