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<sst xmlns="http://schemas.openxmlformats.org/spreadsheetml/2006/main" count="53" uniqueCount="43">
  <si>
    <t>附件1：</t>
  </si>
  <si>
    <t>广水市事业单位2025年下半年统一公开招聘体检考察名单</t>
  </si>
  <si>
    <t>序号</t>
  </si>
  <si>
    <t>报考单位</t>
  </si>
  <si>
    <t>报考岗位</t>
  </si>
  <si>
    <t>招聘计划</t>
  </si>
  <si>
    <t>姓名</t>
  </si>
  <si>
    <t>排名</t>
  </si>
  <si>
    <t>备注</t>
  </si>
  <si>
    <t>广水市网信中心</t>
  </si>
  <si>
    <t>网络应急处置岗</t>
  </si>
  <si>
    <t>广水市网格化管理中心（广水市社会治安综合治理中心）</t>
  </si>
  <si>
    <t>行政管理岗1</t>
  </si>
  <si>
    <t>行政管理岗2</t>
  </si>
  <si>
    <t>广水市改革发展中心</t>
  </si>
  <si>
    <t>文字综合岗</t>
  </si>
  <si>
    <t>广水市电化教育馆</t>
  </si>
  <si>
    <t>电化教育技术岗1</t>
  </si>
  <si>
    <t>广水市三潭财政所</t>
  </si>
  <si>
    <t>财务管理</t>
  </si>
  <si>
    <t>广水市马坪财政所</t>
  </si>
  <si>
    <t>财务会计</t>
  </si>
  <si>
    <t>广水市不动产登记中心</t>
  </si>
  <si>
    <t>综合管理岗</t>
  </si>
  <si>
    <t>广水市骆店自然资源和规划所</t>
  </si>
  <si>
    <t>方纪鹏</t>
  </si>
  <si>
    <t>广水市城乡防洪排水服务所</t>
  </si>
  <si>
    <t>防洪排水岗</t>
  </si>
  <si>
    <t>广水市农村公路事业发展中心</t>
  </si>
  <si>
    <t>行政管理岗</t>
  </si>
  <si>
    <t>广水市招商信息中心</t>
  </si>
  <si>
    <t>广水市郝店镇党群服务中心</t>
  </si>
  <si>
    <t>电化教育技术岗2</t>
  </si>
  <si>
    <t>王翔宇</t>
  </si>
  <si>
    <t>广水市中医医院</t>
  </si>
  <si>
    <t>运营分析师</t>
  </si>
  <si>
    <t>中医临床</t>
  </si>
  <si>
    <t>西医临床</t>
  </si>
  <si>
    <t>影像诊断医师</t>
  </si>
  <si>
    <t>临床护理</t>
  </si>
  <si>
    <t>广水市疾病预防控制中心</t>
  </si>
  <si>
    <t>公共卫生与预防医学</t>
  </si>
  <si>
    <t>临床医学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</si>
</sst>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A2" sqref="A2:G2"/>
    </sheetView>
  </sheetViews>
  <sheetFormatPr defaultColWidth="9" defaultRowHeight="13.5" outlineLevelCol="6"/>
  <cols>
    <col min="1" max="1" width="5.125" customWidth="1"/>
    <col min="2" max="2" width="20.5" customWidth="1"/>
    <col min="3" max="3" width="19.125" customWidth="1"/>
    <col min="4" max="4" width="8.125" customWidth="1"/>
    <col min="5" max="5" width="16.125" customWidth="1"/>
    <col min="6" max="6" width="9.875" customWidth="1"/>
    <col min="7" max="7" width="10.375" customWidth="1"/>
  </cols>
  <sheetData>
    <row r="1" ht="27" customHeight="1" spans="1:7">
      <c r="A1" s="1" t="s">
        <v>0</v>
      </c>
      <c r="B1" s="2"/>
      <c r="C1" s="2"/>
      <c r="D1" s="2"/>
      <c r="E1" s="2"/>
      <c r="F1" s="3"/>
      <c r="G1" s="3"/>
    </row>
    <row r="2" ht="37" customHeight="1" spans="1:7">
      <c r="A2" s="4" t="s">
        <v>1</v>
      </c>
      <c r="B2" s="4"/>
      <c r="C2" s="4"/>
      <c r="D2" s="4"/>
      <c r="E2" s="4"/>
      <c r="F2" s="4"/>
      <c r="G2" s="4"/>
    </row>
    <row r="3" ht="32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</row>
    <row r="4" ht="46" customHeight="1" spans="1:7">
      <c r="A4" s="6">
        <v>1</v>
      </c>
      <c r="B4" s="5" t="s">
        <v>9</v>
      </c>
      <c r="C4" s="5" t="s">
        <v>10</v>
      </c>
      <c r="D4" s="6">
        <v>1</v>
      </c>
      <c r="E4" s="5" t="str">
        <f>"杨家兴"</f>
        <v>杨家兴</v>
      </c>
      <c r="F4" s="6">
        <v>1</v>
      </c>
      <c r="G4" s="6"/>
    </row>
    <row r="5" ht="46" customHeight="1" spans="1:7">
      <c r="A5" s="6">
        <v>2</v>
      </c>
      <c r="B5" s="5" t="s">
        <v>11</v>
      </c>
      <c r="C5" s="5" t="s">
        <v>12</v>
      </c>
      <c r="D5" s="5">
        <v>1</v>
      </c>
      <c r="E5" s="5" t="str">
        <f>"唐逸凡"</f>
        <v>唐逸凡</v>
      </c>
      <c r="F5" s="6">
        <v>1</v>
      </c>
      <c r="G5" s="6"/>
    </row>
    <row r="6" ht="40.5" spans="1:7">
      <c r="A6" s="6">
        <v>3</v>
      </c>
      <c r="B6" s="5" t="s">
        <v>11</v>
      </c>
      <c r="C6" s="5" t="s">
        <v>13</v>
      </c>
      <c r="D6" s="5">
        <v>1</v>
      </c>
      <c r="E6" s="5" t="str">
        <f>"沈昊天"</f>
        <v>沈昊天</v>
      </c>
      <c r="F6" s="6">
        <v>1</v>
      </c>
      <c r="G6" s="6"/>
    </row>
    <row r="7" ht="40.5" spans="1:7">
      <c r="A7" s="6">
        <v>4</v>
      </c>
      <c r="B7" s="5" t="s">
        <v>14</v>
      </c>
      <c r="C7" s="5" t="s">
        <v>15</v>
      </c>
      <c r="D7" s="5">
        <v>1</v>
      </c>
      <c r="E7" s="5" t="str">
        <f>"刘宇"</f>
        <v>刘宇</v>
      </c>
      <c r="F7" s="6">
        <v>1</v>
      </c>
      <c r="G7" s="6"/>
    </row>
    <row r="8" ht="27" spans="1:7">
      <c r="A8" s="6">
        <v>5</v>
      </c>
      <c r="B8" s="5" t="s">
        <v>16</v>
      </c>
      <c r="C8" s="5" t="s">
        <v>17</v>
      </c>
      <c r="D8" s="5">
        <v>1</v>
      </c>
      <c r="E8" s="5" t="str">
        <f>"祝鸣畅"</f>
        <v>祝鸣畅</v>
      </c>
      <c r="F8" s="6">
        <v>1</v>
      </c>
      <c r="G8" s="6"/>
    </row>
    <row r="9" ht="27" spans="1:7">
      <c r="A9" s="6">
        <v>6</v>
      </c>
      <c r="B9" s="5" t="s">
        <v>18</v>
      </c>
      <c r="C9" s="5" t="s">
        <v>19</v>
      </c>
      <c r="D9" s="5">
        <v>1</v>
      </c>
      <c r="E9" s="5" t="str">
        <f>"李岚虎"</f>
        <v>李岚虎</v>
      </c>
      <c r="F9" s="6">
        <v>1</v>
      </c>
      <c r="G9" s="6"/>
    </row>
    <row r="10" ht="27" spans="1:7">
      <c r="A10" s="6">
        <v>7</v>
      </c>
      <c r="B10" s="5" t="s">
        <v>20</v>
      </c>
      <c r="C10" s="5" t="s">
        <v>21</v>
      </c>
      <c r="D10" s="5">
        <v>1</v>
      </c>
      <c r="E10" s="5" t="str">
        <f>"陈雨桐"</f>
        <v>陈雨桐</v>
      </c>
      <c r="F10" s="6">
        <v>1</v>
      </c>
      <c r="G10" s="6"/>
    </row>
    <row r="11" ht="40.5" spans="1:7">
      <c r="A11" s="6">
        <v>8</v>
      </c>
      <c r="B11" s="5" t="s">
        <v>22</v>
      </c>
      <c r="C11" s="5" t="s">
        <v>23</v>
      </c>
      <c r="D11" s="5">
        <v>1</v>
      </c>
      <c r="E11" s="5" t="str">
        <f>"杨晨晨"</f>
        <v>杨晨晨</v>
      </c>
      <c r="F11" s="6">
        <v>1</v>
      </c>
      <c r="G11" s="6"/>
    </row>
    <row r="12" ht="54" spans="1:7">
      <c r="A12" s="6">
        <v>9</v>
      </c>
      <c r="B12" s="5" t="s">
        <v>24</v>
      </c>
      <c r="C12" s="5" t="s">
        <v>23</v>
      </c>
      <c r="D12" s="5">
        <v>1</v>
      </c>
      <c r="E12" s="6" t="s">
        <v>25</v>
      </c>
      <c r="F12" s="6">
        <v>1</v>
      </c>
      <c r="G12" s="6"/>
    </row>
    <row r="13" ht="40.5" spans="1:7">
      <c r="A13" s="6">
        <v>10</v>
      </c>
      <c r="B13" s="5" t="s">
        <v>26</v>
      </c>
      <c r="C13" s="5" t="s">
        <v>27</v>
      </c>
      <c r="D13" s="5">
        <v>1</v>
      </c>
      <c r="E13" s="5" t="str">
        <f>"陈秋锦"</f>
        <v>陈秋锦</v>
      </c>
      <c r="F13" s="6">
        <v>1</v>
      </c>
      <c r="G13" s="6"/>
    </row>
    <row r="14" ht="54" spans="1:7">
      <c r="A14" s="6">
        <v>11</v>
      </c>
      <c r="B14" s="5" t="s">
        <v>28</v>
      </c>
      <c r="C14" s="5" t="s">
        <v>29</v>
      </c>
      <c r="D14" s="5">
        <v>1</v>
      </c>
      <c r="E14" s="5" t="str">
        <f>"靳嘉禾"</f>
        <v>靳嘉禾</v>
      </c>
      <c r="F14" s="6">
        <v>1</v>
      </c>
      <c r="G14" s="6"/>
    </row>
    <row r="15" ht="40.5" spans="1:7">
      <c r="A15" s="6">
        <v>12</v>
      </c>
      <c r="B15" s="5" t="s">
        <v>30</v>
      </c>
      <c r="C15" s="5" t="s">
        <v>29</v>
      </c>
      <c r="D15" s="5">
        <v>1</v>
      </c>
      <c r="E15" s="5" t="str">
        <f>"龙凤"</f>
        <v>龙凤</v>
      </c>
      <c r="F15" s="6">
        <v>1</v>
      </c>
      <c r="G15" s="6"/>
    </row>
    <row r="16" ht="40.5" spans="1:7">
      <c r="A16" s="6">
        <v>13</v>
      </c>
      <c r="B16" s="5" t="s">
        <v>31</v>
      </c>
      <c r="C16" s="5" t="s">
        <v>29</v>
      </c>
      <c r="D16" s="5">
        <v>1</v>
      </c>
      <c r="E16" s="5" t="str">
        <f>"金秉文"</f>
        <v>金秉文</v>
      </c>
      <c r="F16" s="6">
        <v>1</v>
      </c>
      <c r="G16" s="6"/>
    </row>
    <row r="17" ht="27" spans="1:7">
      <c r="A17" s="6">
        <v>14</v>
      </c>
      <c r="B17" s="5" t="s">
        <v>16</v>
      </c>
      <c r="C17" s="5" t="s">
        <v>32</v>
      </c>
      <c r="D17" s="5">
        <v>1</v>
      </c>
      <c r="E17" s="5" t="s">
        <v>33</v>
      </c>
      <c r="F17" s="6">
        <v>1</v>
      </c>
      <c r="G17" s="6"/>
    </row>
    <row r="18" ht="27" spans="1:7">
      <c r="A18" s="6">
        <v>15</v>
      </c>
      <c r="B18" s="5" t="s">
        <v>34</v>
      </c>
      <c r="C18" s="5" t="s">
        <v>35</v>
      </c>
      <c r="D18" s="5">
        <v>1</v>
      </c>
      <c r="E18" s="5" t="str">
        <f>"卢凯琳"</f>
        <v>卢凯琳</v>
      </c>
      <c r="F18" s="6">
        <v>1</v>
      </c>
      <c r="G18" s="6"/>
    </row>
    <row r="19" ht="27" spans="1:7">
      <c r="A19" s="6">
        <v>16</v>
      </c>
      <c r="B19" s="5" t="s">
        <v>34</v>
      </c>
      <c r="C19" s="5" t="s">
        <v>36</v>
      </c>
      <c r="D19" s="5">
        <v>1</v>
      </c>
      <c r="E19" s="5" t="str">
        <f>"邓斌"</f>
        <v>邓斌</v>
      </c>
      <c r="F19" s="6">
        <v>1</v>
      </c>
      <c r="G19" s="6"/>
    </row>
    <row r="20" ht="27" spans="1:7">
      <c r="A20" s="6">
        <v>17</v>
      </c>
      <c r="B20" s="5" t="s">
        <v>34</v>
      </c>
      <c r="C20" s="5" t="s">
        <v>37</v>
      </c>
      <c r="D20" s="5">
        <v>1</v>
      </c>
      <c r="E20" s="5" t="str">
        <f>"卢天琳"</f>
        <v>卢天琳</v>
      </c>
      <c r="F20" s="6">
        <v>1</v>
      </c>
      <c r="G20" s="6"/>
    </row>
    <row r="21" ht="27" spans="1:7">
      <c r="A21" s="6">
        <v>18</v>
      </c>
      <c r="B21" s="5" t="s">
        <v>34</v>
      </c>
      <c r="C21" s="5" t="s">
        <v>38</v>
      </c>
      <c r="D21" s="5">
        <v>1</v>
      </c>
      <c r="E21" s="5" t="str">
        <f>"秦乐"</f>
        <v>秦乐</v>
      </c>
      <c r="F21" s="6">
        <v>1</v>
      </c>
      <c r="G21" s="6"/>
    </row>
    <row r="22" ht="27" spans="1:7">
      <c r="A22" s="6">
        <v>19</v>
      </c>
      <c r="B22" s="5" t="s">
        <v>34</v>
      </c>
      <c r="C22" s="5" t="s">
        <v>39</v>
      </c>
      <c r="D22" s="5">
        <v>1</v>
      </c>
      <c r="E22" s="5" t="str">
        <f>"郑青雯"</f>
        <v>郑青雯</v>
      </c>
      <c r="F22" s="6">
        <v>1</v>
      </c>
      <c r="G22" s="6"/>
    </row>
    <row r="23" ht="40.5" spans="1:7">
      <c r="A23" s="6">
        <v>20</v>
      </c>
      <c r="B23" s="5" t="s">
        <v>40</v>
      </c>
      <c r="C23" s="5" t="s">
        <v>41</v>
      </c>
      <c r="D23" s="5">
        <v>1</v>
      </c>
      <c r="E23" s="5" t="str">
        <f>"赵瑞雪"</f>
        <v>赵瑞雪</v>
      </c>
      <c r="F23" s="6">
        <v>1</v>
      </c>
      <c r="G23" s="6"/>
    </row>
    <row r="24" ht="40.5" spans="1:7">
      <c r="A24" s="6">
        <v>21</v>
      </c>
      <c r="B24" s="5" t="s">
        <v>40</v>
      </c>
      <c r="C24" s="5" t="s">
        <v>42</v>
      </c>
      <c r="D24" s="5">
        <v>1</v>
      </c>
      <c r="E24" s="5" t="str">
        <f>"陈杰"</f>
        <v>陈杰</v>
      </c>
      <c r="F24" s="6">
        <v>1</v>
      </c>
      <c r="G24" s="6"/>
    </row>
  </sheetData>
  <mergeCells count="2">
    <mergeCell ref="A1:E1"/>
    <mergeCell ref="A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WPS_1743494984</cp:lastModifiedBy>
  <dcterms:created xsi:type="dcterms:W3CDTF">2026-01-06T08:47:19Z</dcterms:created>
  <dcterms:modified xsi:type="dcterms:W3CDTF">2026-01-06T08:50:28Z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A62379F908DE44A2B439515633D5589D_11</vt:lpwstr>
  </property>
  <property fmtid="{D5CDD505-2E9C-101B-9397-08002B2CF9AE}" pid="3" name="KSOProductBuildVer">
    <vt:lpwstr>2052-12.1.0.20305</vt:lpwstr>
  </property>
</Properties>
</file>