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2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<sst xmlns="http://schemas.openxmlformats.org/spreadsheetml/2006/main" count="823" uniqueCount="291">
  <si>
    <t>秭归县2022年事业单位统一公开招聘综合成绩公示</t>
  </si>
  <si>
    <t>主管部门</t>
  </si>
  <si>
    <t>招聘单位</t>
  </si>
  <si>
    <t>报考岗位</t>
  </si>
  <si>
    <t>准考证号</t>
  </si>
  <si>
    <t>笔试成绩</t>
  </si>
  <si>
    <t>笔试折合成绩（40%）</t>
  </si>
  <si>
    <t>面试成绩</t>
  </si>
  <si>
    <t>面试折合成绩（60%）</t>
  </si>
  <si>
    <t>总成绩</t>
  </si>
  <si>
    <t>备注</t>
  </si>
  <si>
    <t>秭归县市场监督管理局</t>
  </si>
  <si>
    <t>秭归县市场监管综合执法大队</t>
  </si>
  <si>
    <t>市场监管员</t>
  </si>
  <si>
    <t>1142050403007</t>
  </si>
  <si>
    <t>1142050402801</t>
  </si>
  <si>
    <t>1142050401414</t>
  </si>
  <si>
    <t>1142050404025</t>
  </si>
  <si>
    <t>1142050404509</t>
  </si>
  <si>
    <t>1142050400622</t>
  </si>
  <si>
    <t>秭归县质量监督技术检测中心</t>
  </si>
  <si>
    <t>检定员</t>
  </si>
  <si>
    <t>3142050601106</t>
  </si>
  <si>
    <t>3142050603410</t>
  </si>
  <si>
    <t>3142050602528</t>
  </si>
  <si>
    <t>面试缺考</t>
  </si>
  <si>
    <t>秭归县应急管理局</t>
  </si>
  <si>
    <t>秭归县应急保障中心</t>
  </si>
  <si>
    <t>会计</t>
  </si>
  <si>
    <t>2142050502204</t>
  </si>
  <si>
    <t>2142050506803</t>
  </si>
  <si>
    <t>2142050503625</t>
  </si>
  <si>
    <t>秭归县公共检验检测中心</t>
  </si>
  <si>
    <t>检验检测</t>
  </si>
  <si>
    <t>2142050503901</t>
  </si>
  <si>
    <t>2142050502518</t>
  </si>
  <si>
    <t>2142050505227</t>
  </si>
  <si>
    <t>秭归县交通运输局</t>
  </si>
  <si>
    <t>秭归县公路管理局</t>
  </si>
  <si>
    <t>工程管理岗</t>
  </si>
  <si>
    <t>3142050602719</t>
  </si>
  <si>
    <t>3142050604612</t>
  </si>
  <si>
    <t>3142050603614</t>
  </si>
  <si>
    <t>秭归县交通运输综合执法大队</t>
  </si>
  <si>
    <t>交通执法岗</t>
  </si>
  <si>
    <t>1142050404927</t>
  </si>
  <si>
    <t>1142050402005</t>
  </si>
  <si>
    <t>1142050403304</t>
  </si>
  <si>
    <t>秭归县农村公路管理局</t>
  </si>
  <si>
    <t>综合管理岗</t>
  </si>
  <si>
    <t>1142050404308</t>
  </si>
  <si>
    <t>1142050401607</t>
  </si>
  <si>
    <t>1142050400603</t>
  </si>
  <si>
    <t>秭归县交通物流发展局</t>
  </si>
  <si>
    <t>1142050400126</t>
  </si>
  <si>
    <t>1142050402220</t>
  </si>
  <si>
    <t>1142050402020</t>
  </si>
  <si>
    <t>中共秭归县委机构编制委员会办公室</t>
  </si>
  <si>
    <t>秭归县事业单位登记中心</t>
  </si>
  <si>
    <t>机构编制管理</t>
  </si>
  <si>
    <t>1142050400926</t>
  </si>
  <si>
    <t>1142050402119</t>
  </si>
  <si>
    <t>1142050404026</t>
  </si>
  <si>
    <t>秭归县林业局</t>
  </si>
  <si>
    <t>秭归县森林资源发展保护中心</t>
  </si>
  <si>
    <t>林业技术</t>
  </si>
  <si>
    <t>3142050604211</t>
  </si>
  <si>
    <t>3142050601901</t>
  </si>
  <si>
    <t>3142050601824</t>
  </si>
  <si>
    <t>综合管理</t>
  </si>
  <si>
    <t>1142050403809</t>
  </si>
  <si>
    <t>1142050400412</t>
  </si>
  <si>
    <t>1142050403120</t>
  </si>
  <si>
    <t>秭归县森林火灾预防中心</t>
  </si>
  <si>
    <t>财务管理</t>
  </si>
  <si>
    <t>2142050500812</t>
  </si>
  <si>
    <t>2142050507830</t>
  </si>
  <si>
    <t>2142050506830</t>
  </si>
  <si>
    <t>信息管理</t>
  </si>
  <si>
    <t>3142050605212</t>
  </si>
  <si>
    <t>3142050600129</t>
  </si>
  <si>
    <t>3142050602020</t>
  </si>
  <si>
    <t>3142050601611</t>
  </si>
  <si>
    <t>3142050604407</t>
  </si>
  <si>
    <t>3142050600407</t>
  </si>
  <si>
    <t>3142050601705</t>
  </si>
  <si>
    <t>秭归县民政局</t>
  </si>
  <si>
    <t>秭归县社会救助局</t>
  </si>
  <si>
    <t>社会救助</t>
  </si>
  <si>
    <t>1142050402825</t>
  </si>
  <si>
    <t>1142050403201</t>
  </si>
  <si>
    <t>秭归县民政局婚姻登记处</t>
  </si>
  <si>
    <t>婚姻登记</t>
  </si>
  <si>
    <t>1142050400207</t>
  </si>
  <si>
    <t>1142050404808</t>
  </si>
  <si>
    <t>1142050401102</t>
  </si>
  <si>
    <t>秭归县殡葬管理所</t>
  </si>
  <si>
    <t>殡葬管理</t>
  </si>
  <si>
    <t>1142050403213</t>
  </si>
  <si>
    <t>1142050400730</t>
  </si>
  <si>
    <t>1142050400310</t>
  </si>
  <si>
    <t>1142050402717</t>
  </si>
  <si>
    <t>1142050403523</t>
  </si>
  <si>
    <t>1142050404110</t>
  </si>
  <si>
    <t>秭归县自然资源和规划局</t>
  </si>
  <si>
    <t>秭归县不动产登记中心</t>
  </si>
  <si>
    <t>登记员</t>
  </si>
  <si>
    <t>3142050603301</t>
  </si>
  <si>
    <t>3142050600724</t>
  </si>
  <si>
    <t>3142050603122</t>
  </si>
  <si>
    <t>3142050601812</t>
  </si>
  <si>
    <t>3142050603417</t>
  </si>
  <si>
    <t>3142050600310</t>
  </si>
  <si>
    <t>秭归县文化和旅游局</t>
  </si>
  <si>
    <t>秭归县体育和旅游发展中心</t>
  </si>
  <si>
    <t>服务发展股</t>
  </si>
  <si>
    <t>3142050603902</t>
  </si>
  <si>
    <t>3142050603002</t>
  </si>
  <si>
    <t>3142050602222</t>
  </si>
  <si>
    <t>秭归县文化馆</t>
  </si>
  <si>
    <t>公共服务</t>
  </si>
  <si>
    <t>3142050605117</t>
  </si>
  <si>
    <t>3142050601808</t>
  </si>
  <si>
    <t>3142050604217</t>
  </si>
  <si>
    <t>秭归县水利和湖泊局</t>
  </si>
  <si>
    <t>秭归县水利移民项目建设服务中心</t>
  </si>
  <si>
    <t>水利项目建设管理</t>
  </si>
  <si>
    <t>3142050600215</t>
  </si>
  <si>
    <t>3142050603927</t>
  </si>
  <si>
    <t>31420506 01427</t>
  </si>
  <si>
    <t>3142050605527</t>
  </si>
  <si>
    <t>31420506     00528</t>
  </si>
  <si>
    <t>3142050602021</t>
  </si>
  <si>
    <t>秭归县科学技术和经济信息化局</t>
  </si>
  <si>
    <t>秭归县中小企业服务中心</t>
  </si>
  <si>
    <t>中小企业服务</t>
  </si>
  <si>
    <t>2142050501504</t>
  </si>
  <si>
    <t>2142050505924</t>
  </si>
  <si>
    <t>2142050501111</t>
  </si>
  <si>
    <t>2142050505303</t>
  </si>
  <si>
    <t>2142050505208</t>
  </si>
  <si>
    <t>2142050500116</t>
  </si>
  <si>
    <t>2142050503709</t>
  </si>
  <si>
    <t>2142050503609</t>
  </si>
  <si>
    <t>2142050500805</t>
  </si>
  <si>
    <t>2142050506608</t>
  </si>
  <si>
    <t>2142050504627</t>
  </si>
  <si>
    <t>2142050505507</t>
  </si>
  <si>
    <t>2142050503320</t>
  </si>
  <si>
    <t>2142050500208</t>
  </si>
  <si>
    <t>2142050500824</t>
  </si>
  <si>
    <t>秭归县人力资源和社会保障局</t>
  </si>
  <si>
    <t>秭归县社会保险管理局</t>
  </si>
  <si>
    <t>财务会计</t>
  </si>
  <si>
    <t>2142050504104</t>
  </si>
  <si>
    <t>2142050502209</t>
  </si>
  <si>
    <t>2142050504712</t>
  </si>
  <si>
    <t>中共秭归县委宣传部</t>
  </si>
  <si>
    <t>秭归县新时代文明实践活动服务中心</t>
  </si>
  <si>
    <t>综合管理岗1</t>
  </si>
  <si>
    <t>1142050403817</t>
  </si>
  <si>
    <t>1142050402406</t>
  </si>
  <si>
    <t>1142050402701</t>
  </si>
  <si>
    <t>综合管理岗2</t>
  </si>
  <si>
    <t>1142050402126</t>
  </si>
  <si>
    <t>1142050403025</t>
  </si>
  <si>
    <t>1142050402803</t>
  </si>
  <si>
    <t>秭归县公共资源交易中心</t>
  </si>
  <si>
    <t>1142050403111</t>
  </si>
  <si>
    <t>1142050400203</t>
  </si>
  <si>
    <t>1142050404225</t>
  </si>
  <si>
    <t>秭归县融媒体中心</t>
  </si>
  <si>
    <t>记者</t>
  </si>
  <si>
    <t>2142050503825</t>
  </si>
  <si>
    <t>2142050507821</t>
  </si>
  <si>
    <t>2142050505527</t>
  </si>
  <si>
    <t>2142050505716</t>
  </si>
  <si>
    <t>2142050503522</t>
  </si>
  <si>
    <t>2142050503726</t>
  </si>
  <si>
    <t>2142050503505</t>
  </si>
  <si>
    <t>45.50</t>
  </si>
  <si>
    <t>83.2</t>
  </si>
  <si>
    <t>2142050507628</t>
  </si>
  <si>
    <t>2142050507820</t>
  </si>
  <si>
    <t>秭归县住房和城乡建设局</t>
  </si>
  <si>
    <t>秭归县建设工程造价管理站</t>
  </si>
  <si>
    <t>2142050503809</t>
  </si>
  <si>
    <t>2142050507212</t>
  </si>
  <si>
    <t>2142050503425</t>
  </si>
  <si>
    <t>秭归县住房保障中心</t>
  </si>
  <si>
    <t>工程建设</t>
  </si>
  <si>
    <t>3142050604912</t>
  </si>
  <si>
    <t>3142050604227</t>
  </si>
  <si>
    <t>3142050605620</t>
  </si>
  <si>
    <t>秭归县教育局</t>
  </si>
  <si>
    <t>秭归县职业教育中心</t>
  </si>
  <si>
    <t>政治教师</t>
  </si>
  <si>
    <t>4242050701926</t>
  </si>
  <si>
    <t>4242050701929</t>
  </si>
  <si>
    <t>4242050702527</t>
  </si>
  <si>
    <t>语文教师</t>
  </si>
  <si>
    <t>4242050703511</t>
  </si>
  <si>
    <t>4242050703318</t>
  </si>
  <si>
    <t>4242050703529</t>
  </si>
  <si>
    <t>4242050702730</t>
  </si>
  <si>
    <t>4242050702623</t>
  </si>
  <si>
    <t>4242050702602</t>
  </si>
  <si>
    <t>机械加工教师</t>
  </si>
  <si>
    <t>4242050701909</t>
  </si>
  <si>
    <t>4242050702026</t>
  </si>
  <si>
    <t>4242050703130</t>
  </si>
  <si>
    <t>秭归县特殊教育学校</t>
  </si>
  <si>
    <t>特教教师</t>
  </si>
  <si>
    <t>4142050700509</t>
  </si>
  <si>
    <t>4142050700616</t>
  </si>
  <si>
    <t>秭归县卫健局</t>
  </si>
  <si>
    <t>秭归县人民医院</t>
  </si>
  <si>
    <t>西医医师</t>
  </si>
  <si>
    <t>5242050800621</t>
  </si>
  <si>
    <t>5242050801015</t>
  </si>
  <si>
    <t>5242050801719</t>
  </si>
  <si>
    <t>5242050801330</t>
  </si>
  <si>
    <t>5242050801201</t>
  </si>
  <si>
    <t>5242050801423</t>
  </si>
  <si>
    <t>中医医师</t>
  </si>
  <si>
    <t>5142050800219</t>
  </si>
  <si>
    <t>5142050800314</t>
  </si>
  <si>
    <t>5142050800207</t>
  </si>
  <si>
    <t>5142050800319</t>
  </si>
  <si>
    <t>5142050800204</t>
  </si>
  <si>
    <t>5142050800229</t>
  </si>
  <si>
    <t>医学检验</t>
  </si>
  <si>
    <t>5242050801915</t>
  </si>
  <si>
    <t>5242050800730</t>
  </si>
  <si>
    <t>放射技师</t>
  </si>
  <si>
    <t>5542050805304</t>
  </si>
  <si>
    <t>5542050805403</t>
  </si>
  <si>
    <t>5542050805421</t>
  </si>
  <si>
    <t>秭归县卫生计生综合监督执法局</t>
  </si>
  <si>
    <t>1142050404826</t>
  </si>
  <si>
    <t>1142050404907</t>
  </si>
  <si>
    <t>1142050400530</t>
  </si>
  <si>
    <t>乡镇卫生院</t>
  </si>
  <si>
    <t>5242050801024</t>
  </si>
  <si>
    <t>5242050800616</t>
  </si>
  <si>
    <t>5242050801114</t>
  </si>
  <si>
    <t>5242050800927</t>
  </si>
  <si>
    <t>5242050801505</t>
  </si>
  <si>
    <t>5242050800808</t>
  </si>
  <si>
    <t>5242050801828</t>
  </si>
  <si>
    <t>5242050800615</t>
  </si>
  <si>
    <t>5242050801707</t>
  </si>
  <si>
    <t>5242050800907</t>
  </si>
  <si>
    <t>5242050800422</t>
  </si>
  <si>
    <t>5242050800701</t>
  </si>
  <si>
    <t>5242050801524</t>
  </si>
  <si>
    <t>5242050801126</t>
  </si>
  <si>
    <t>5242050801303</t>
  </si>
  <si>
    <t>5242050801606</t>
  </si>
  <si>
    <t>5242050800722</t>
  </si>
  <si>
    <t>5242050801729</t>
  </si>
  <si>
    <t>5142050800105</t>
  </si>
  <si>
    <t>5142050800322</t>
  </si>
  <si>
    <t>5142050800107</t>
  </si>
  <si>
    <t>5142050800127</t>
  </si>
  <si>
    <t>护士</t>
  </si>
  <si>
    <t>5442050804702</t>
  </si>
  <si>
    <t>5442050803628</t>
  </si>
  <si>
    <t>5442050803913</t>
  </si>
  <si>
    <t>5442050804905</t>
  </si>
  <si>
    <t>5442050802820</t>
  </si>
  <si>
    <t>5442050804922</t>
  </si>
  <si>
    <t>5442050804310</t>
  </si>
  <si>
    <t>5442050803624</t>
  </si>
  <si>
    <t>5442050804208</t>
  </si>
  <si>
    <t>5442050803128</t>
  </si>
  <si>
    <t>5442050804018</t>
  </si>
  <si>
    <t>5442050805129</t>
  </si>
  <si>
    <t>5442050803718</t>
  </si>
  <si>
    <t>5442050802730</t>
  </si>
  <si>
    <t>5442050803814</t>
  </si>
  <si>
    <t>5242050801817</t>
  </si>
  <si>
    <t>5242050800717</t>
  </si>
  <si>
    <t>5242050801624</t>
  </si>
  <si>
    <t>药剂</t>
  </si>
  <si>
    <t>5342050802510</t>
  </si>
  <si>
    <t>5342050802318</t>
  </si>
  <si>
    <t>5342050802428</t>
  </si>
  <si>
    <t>2142050504415</t>
  </si>
  <si>
    <t>2142050504818</t>
  </si>
  <si>
    <t>2142050500207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</si>
</sst>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 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63" applyFont="1" applyFill="1" applyBorder="1" applyAlignment="1">
      <alignment horizontal="center" vertical="center" wrapText="1"/>
      <protection/>
    </xf>
    <xf numFmtId="176" fontId="42" fillId="0" borderId="10" xfId="63" applyNumberFormat="1" applyFont="1" applyFill="1" applyBorder="1" applyAlignment="1">
      <alignment horizontal="center" vertical="center" wrapText="1"/>
      <protection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5464"/>
  <sheetViews>
    <sheetView tabSelected="1" zoomScaleSheetLayoutView="100" workbookViewId="0" topLeftCell="A1">
      <selection activeCell="M7" sqref="M7"/>
    </sheetView>
  </sheetViews>
  <sheetFormatPr defaultColWidth="9.140625" defaultRowHeight="12.75"/>
  <cols>
    <col min="1" max="1" width="10.7109375" style="1" customWidth="1"/>
    <col min="2" max="2" width="10.421875" style="1" customWidth="1"/>
    <col min="3" max="3" width="10.00390625" style="1" customWidth="1"/>
    <col min="4" max="4" width="13.00390625" style="1" customWidth="1"/>
    <col min="5" max="5" width="8.8515625" style="1" customWidth="1"/>
    <col min="6" max="6" width="8.57421875" style="1" customWidth="1"/>
    <col min="7" max="7" width="8.00390625" style="1" customWidth="1"/>
    <col min="8" max="8" width="8.57421875" style="1" customWidth="1"/>
    <col min="9" max="9" width="7.57421875" style="1" customWidth="1"/>
    <col min="10" max="10" width="7.8515625" style="1" customWidth="1"/>
    <col min="11" max="244" width="10.00390625" style="1" customWidth="1"/>
    <col min="245" max="16384" width="10.00390625" style="2" customWidth="1"/>
  </cols>
  <sheetData>
    <row r="1" spans="1:24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IK1" s="2"/>
      <c r="IL1" s="2"/>
      <c r="IM1" s="2"/>
      <c r="IN1" s="2"/>
    </row>
    <row r="2" spans="1:248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9" t="s">
        <v>10</v>
      </c>
      <c r="IK2" s="2"/>
      <c r="IL2" s="2"/>
      <c r="IM2" s="2"/>
      <c r="IN2" s="2"/>
    </row>
    <row r="3" spans="1:248" s="1" customFormat="1" ht="39" customHeight="1">
      <c r="A3" s="4" t="s">
        <v>11</v>
      </c>
      <c r="B3" s="4" t="s">
        <v>12</v>
      </c>
      <c r="C3" s="4" t="s">
        <v>13</v>
      </c>
      <c r="D3" s="4" t="s">
        <v>14</v>
      </c>
      <c r="E3" s="5">
        <v>67.5</v>
      </c>
      <c r="F3" s="5">
        <f>E3*0.4</f>
        <v>27</v>
      </c>
      <c r="G3" s="5">
        <v>83.3</v>
      </c>
      <c r="H3" s="5">
        <f>G3*0.6</f>
        <v>49.98</v>
      </c>
      <c r="I3" s="5">
        <f>F3+H3</f>
        <v>76.97999999999999</v>
      </c>
      <c r="J3" s="10"/>
      <c r="IK3" s="2"/>
      <c r="IL3" s="2"/>
      <c r="IM3" s="2"/>
      <c r="IN3" s="2"/>
    </row>
    <row r="4" spans="1:248" s="1" customFormat="1" ht="39" customHeight="1">
      <c r="A4" s="4" t="s">
        <v>11</v>
      </c>
      <c r="B4" s="4" t="s">
        <v>12</v>
      </c>
      <c r="C4" s="4" t="s">
        <v>13</v>
      </c>
      <c r="D4" s="4" t="s">
        <v>15</v>
      </c>
      <c r="E4" s="5">
        <v>60.5</v>
      </c>
      <c r="F4" s="5">
        <f>E4*0.4</f>
        <v>24.200000000000003</v>
      </c>
      <c r="G4" s="5">
        <v>83.5</v>
      </c>
      <c r="H4" s="5">
        <f>G4*0.6</f>
        <v>50.1</v>
      </c>
      <c r="I4" s="5">
        <f>F4+H4</f>
        <v>74.30000000000001</v>
      </c>
      <c r="J4" s="10"/>
      <c r="IK4" s="2"/>
      <c r="IL4" s="2"/>
      <c r="IM4" s="2"/>
      <c r="IN4" s="2"/>
    </row>
    <row r="5" spans="1:10" s="1" customFormat="1" ht="39" customHeight="1">
      <c r="A5" s="4" t="s">
        <v>11</v>
      </c>
      <c r="B5" s="4" t="s">
        <v>12</v>
      </c>
      <c r="C5" s="4" t="s">
        <v>13</v>
      </c>
      <c r="D5" s="4" t="s">
        <v>16</v>
      </c>
      <c r="E5" s="5">
        <v>62.166666666666664</v>
      </c>
      <c r="F5" s="5">
        <f>E5*0.4</f>
        <v>24.866666666666667</v>
      </c>
      <c r="G5" s="5">
        <v>82</v>
      </c>
      <c r="H5" s="5">
        <f>G5*0.6</f>
        <v>49.199999999999996</v>
      </c>
      <c r="I5" s="5">
        <f>F5+H5</f>
        <v>74.06666666666666</v>
      </c>
      <c r="J5" s="10"/>
    </row>
    <row r="6" spans="1:10" s="1" customFormat="1" ht="39" customHeight="1">
      <c r="A6" s="4" t="s">
        <v>11</v>
      </c>
      <c r="B6" s="4" t="s">
        <v>12</v>
      </c>
      <c r="C6" s="4" t="s">
        <v>13</v>
      </c>
      <c r="D6" s="4" t="s">
        <v>17</v>
      </c>
      <c r="E6" s="5">
        <v>64.5</v>
      </c>
      <c r="F6" s="5">
        <f>E6*0.4</f>
        <v>25.8</v>
      </c>
      <c r="G6" s="5">
        <v>79.92</v>
      </c>
      <c r="H6" s="5">
        <f>G6*0.6</f>
        <v>47.952</v>
      </c>
      <c r="I6" s="5">
        <f>F6+H6</f>
        <v>73.752</v>
      </c>
      <c r="J6" s="10"/>
    </row>
    <row r="7" spans="1:10" s="1" customFormat="1" ht="39" customHeight="1">
      <c r="A7" s="4" t="s">
        <v>11</v>
      </c>
      <c r="B7" s="4" t="s">
        <v>12</v>
      </c>
      <c r="C7" s="4" t="s">
        <v>13</v>
      </c>
      <c r="D7" s="4" t="s">
        <v>18</v>
      </c>
      <c r="E7" s="5">
        <v>61</v>
      </c>
      <c r="F7" s="5">
        <f aca="true" t="shared" si="0" ref="F4:F40">E7*0.4</f>
        <v>24.400000000000002</v>
      </c>
      <c r="G7" s="5">
        <v>82.2</v>
      </c>
      <c r="H7" s="5">
        <f aca="true" t="shared" si="1" ref="H4:H40">G7*0.6</f>
        <v>49.32</v>
      </c>
      <c r="I7" s="5">
        <f aca="true" t="shared" si="2" ref="I4:I40">F7+H7</f>
        <v>73.72</v>
      </c>
      <c r="J7" s="10"/>
    </row>
    <row r="8" spans="1:10" s="1" customFormat="1" ht="39" customHeight="1">
      <c r="A8" s="4" t="s">
        <v>11</v>
      </c>
      <c r="B8" s="4" t="s">
        <v>12</v>
      </c>
      <c r="C8" s="4" t="s">
        <v>13</v>
      </c>
      <c r="D8" s="4" t="s">
        <v>19</v>
      </c>
      <c r="E8" s="5">
        <v>62.333333333333336</v>
      </c>
      <c r="F8" s="5">
        <f t="shared" si="0"/>
        <v>24.933333333333337</v>
      </c>
      <c r="G8" s="5">
        <v>80</v>
      </c>
      <c r="H8" s="5">
        <f t="shared" si="1"/>
        <v>48</v>
      </c>
      <c r="I8" s="5">
        <f t="shared" si="2"/>
        <v>72.93333333333334</v>
      </c>
      <c r="J8" s="10"/>
    </row>
    <row r="9" spans="1:248" s="1" customFormat="1" ht="39" customHeight="1">
      <c r="A9" s="4" t="s">
        <v>11</v>
      </c>
      <c r="B9" s="4" t="s">
        <v>20</v>
      </c>
      <c r="C9" s="4" t="s">
        <v>21</v>
      </c>
      <c r="D9" s="4" t="s">
        <v>22</v>
      </c>
      <c r="E9" s="5">
        <v>70.33333333333333</v>
      </c>
      <c r="F9" s="5">
        <f t="shared" si="0"/>
        <v>28.133333333333333</v>
      </c>
      <c r="G9" s="5">
        <v>84</v>
      </c>
      <c r="H9" s="5">
        <f t="shared" si="1"/>
        <v>50.4</v>
      </c>
      <c r="I9" s="5">
        <f t="shared" si="2"/>
        <v>78.53333333333333</v>
      </c>
      <c r="J9" s="10"/>
      <c r="IK9" s="2"/>
      <c r="IL9" s="2"/>
      <c r="IM9" s="2"/>
      <c r="IN9" s="2"/>
    </row>
    <row r="10" spans="1:10" s="1" customFormat="1" ht="33.75" customHeight="1">
      <c r="A10" s="4" t="s">
        <v>11</v>
      </c>
      <c r="B10" s="4" t="s">
        <v>20</v>
      </c>
      <c r="C10" s="4" t="s">
        <v>21</v>
      </c>
      <c r="D10" s="4" t="s">
        <v>23</v>
      </c>
      <c r="E10" s="5">
        <v>64</v>
      </c>
      <c r="F10" s="5">
        <f t="shared" si="0"/>
        <v>25.6</v>
      </c>
      <c r="G10" s="5">
        <v>81.1</v>
      </c>
      <c r="H10" s="5">
        <f t="shared" si="1"/>
        <v>48.66</v>
      </c>
      <c r="I10" s="5">
        <f t="shared" si="2"/>
        <v>74.25999999999999</v>
      </c>
      <c r="J10" s="10"/>
    </row>
    <row r="11" spans="1:10" s="1" customFormat="1" ht="33.75" customHeight="1">
      <c r="A11" s="4" t="s">
        <v>11</v>
      </c>
      <c r="B11" s="4" t="s">
        <v>20</v>
      </c>
      <c r="C11" s="4" t="s">
        <v>21</v>
      </c>
      <c r="D11" s="4" t="s">
        <v>24</v>
      </c>
      <c r="E11" s="5">
        <v>63.5</v>
      </c>
      <c r="F11" s="5">
        <f t="shared" si="0"/>
        <v>25.400000000000002</v>
      </c>
      <c r="G11" s="5">
        <v>0</v>
      </c>
      <c r="H11" s="5">
        <f t="shared" si="1"/>
        <v>0</v>
      </c>
      <c r="I11" s="5">
        <f t="shared" si="2"/>
        <v>25.400000000000002</v>
      </c>
      <c r="J11" s="9" t="s">
        <v>25</v>
      </c>
    </row>
    <row r="12" spans="1:248" s="1" customFormat="1" ht="30" customHeight="1">
      <c r="A12" s="4" t="s">
        <v>26</v>
      </c>
      <c r="B12" s="4" t="s">
        <v>27</v>
      </c>
      <c r="C12" s="4" t="s">
        <v>28</v>
      </c>
      <c r="D12" s="4" t="s">
        <v>29</v>
      </c>
      <c r="E12" s="5">
        <v>56.833333333333336</v>
      </c>
      <c r="F12" s="5">
        <f t="shared" si="0"/>
        <v>22.733333333333334</v>
      </c>
      <c r="G12" s="5">
        <v>86.1</v>
      </c>
      <c r="H12" s="5">
        <f t="shared" si="1"/>
        <v>51.66</v>
      </c>
      <c r="I12" s="5">
        <f t="shared" si="2"/>
        <v>74.39333333333333</v>
      </c>
      <c r="J12" s="10"/>
      <c r="IK12" s="2"/>
      <c r="IL12" s="2"/>
      <c r="IM12" s="2"/>
      <c r="IN12" s="2"/>
    </row>
    <row r="13" spans="1:10" s="1" customFormat="1" ht="33.75" customHeight="1">
      <c r="A13" s="4" t="s">
        <v>26</v>
      </c>
      <c r="B13" s="4" t="s">
        <v>27</v>
      </c>
      <c r="C13" s="4" t="s">
        <v>28</v>
      </c>
      <c r="D13" s="4" t="s">
        <v>30</v>
      </c>
      <c r="E13" s="5">
        <v>56.333333333333336</v>
      </c>
      <c r="F13" s="5">
        <f t="shared" si="0"/>
        <v>22.533333333333335</v>
      </c>
      <c r="G13" s="5">
        <v>83.7</v>
      </c>
      <c r="H13" s="5">
        <f t="shared" si="1"/>
        <v>50.22</v>
      </c>
      <c r="I13" s="5">
        <f t="shared" si="2"/>
        <v>72.75333333333333</v>
      </c>
      <c r="J13" s="10"/>
    </row>
    <row r="14" spans="1:10" s="1" customFormat="1" ht="33.75" customHeight="1">
      <c r="A14" s="4" t="s">
        <v>26</v>
      </c>
      <c r="B14" s="4" t="s">
        <v>27</v>
      </c>
      <c r="C14" s="4" t="s">
        <v>28</v>
      </c>
      <c r="D14" s="4" t="s">
        <v>31</v>
      </c>
      <c r="E14" s="5">
        <v>56.333333333333336</v>
      </c>
      <c r="F14" s="5">
        <f t="shared" si="0"/>
        <v>22.533333333333335</v>
      </c>
      <c r="G14" s="5">
        <v>82.6</v>
      </c>
      <c r="H14" s="5">
        <f t="shared" si="1"/>
        <v>49.559999999999995</v>
      </c>
      <c r="I14" s="5">
        <f t="shared" si="2"/>
        <v>72.09333333333333</v>
      </c>
      <c r="J14" s="10"/>
    </row>
    <row r="15" spans="1:248" s="1" customFormat="1" ht="30" customHeight="1">
      <c r="A15" s="4" t="s">
        <v>32</v>
      </c>
      <c r="B15" s="4" t="s">
        <v>32</v>
      </c>
      <c r="C15" s="4" t="s">
        <v>33</v>
      </c>
      <c r="D15" s="4" t="s">
        <v>34</v>
      </c>
      <c r="E15" s="5">
        <v>68.66666666666667</v>
      </c>
      <c r="F15" s="5">
        <f t="shared" si="0"/>
        <v>27.46666666666667</v>
      </c>
      <c r="G15" s="5">
        <v>82.2</v>
      </c>
      <c r="H15" s="5">
        <f t="shared" si="1"/>
        <v>49.32</v>
      </c>
      <c r="I15" s="5">
        <f t="shared" si="2"/>
        <v>76.78666666666666</v>
      </c>
      <c r="J15" s="10"/>
      <c r="IK15" s="2"/>
      <c r="IL15" s="2"/>
      <c r="IM15" s="2"/>
      <c r="IN15" s="2"/>
    </row>
    <row r="16" spans="1:10" s="1" customFormat="1" ht="33.75" customHeight="1">
      <c r="A16" s="4" t="s">
        <v>32</v>
      </c>
      <c r="B16" s="4" t="s">
        <v>32</v>
      </c>
      <c r="C16" s="4" t="s">
        <v>33</v>
      </c>
      <c r="D16" s="4" t="s">
        <v>35</v>
      </c>
      <c r="E16" s="5">
        <v>66.5</v>
      </c>
      <c r="F16" s="5">
        <f t="shared" si="0"/>
        <v>26.6</v>
      </c>
      <c r="G16" s="5">
        <v>82.3</v>
      </c>
      <c r="H16" s="5">
        <f t="shared" si="1"/>
        <v>49.379999999999995</v>
      </c>
      <c r="I16" s="5">
        <f t="shared" si="2"/>
        <v>75.97999999999999</v>
      </c>
      <c r="J16" s="10"/>
    </row>
    <row r="17" spans="1:10" s="1" customFormat="1" ht="33.75" customHeight="1">
      <c r="A17" s="4" t="s">
        <v>32</v>
      </c>
      <c r="B17" s="4" t="s">
        <v>32</v>
      </c>
      <c r="C17" s="4" t="s">
        <v>33</v>
      </c>
      <c r="D17" s="4" t="s">
        <v>36</v>
      </c>
      <c r="E17" s="5">
        <v>74.83333333333333</v>
      </c>
      <c r="F17" s="5">
        <f t="shared" si="0"/>
        <v>29.933333333333334</v>
      </c>
      <c r="G17" s="5">
        <v>0</v>
      </c>
      <c r="H17" s="5">
        <f t="shared" si="1"/>
        <v>0</v>
      </c>
      <c r="I17" s="5">
        <f t="shared" si="2"/>
        <v>29.933333333333334</v>
      </c>
      <c r="J17" s="9" t="s">
        <v>25</v>
      </c>
    </row>
    <row r="18" spans="1:248" s="1" customFormat="1" ht="30" customHeight="1">
      <c r="A18" s="4" t="s">
        <v>37</v>
      </c>
      <c r="B18" s="4" t="s">
        <v>38</v>
      </c>
      <c r="C18" s="4" t="s">
        <v>39</v>
      </c>
      <c r="D18" s="4" t="s">
        <v>40</v>
      </c>
      <c r="E18" s="5">
        <v>72.16666666666667</v>
      </c>
      <c r="F18" s="5">
        <f t="shared" si="0"/>
        <v>28.86666666666667</v>
      </c>
      <c r="G18" s="5">
        <v>83.4</v>
      </c>
      <c r="H18" s="5">
        <f t="shared" si="1"/>
        <v>50.04</v>
      </c>
      <c r="I18" s="5">
        <f t="shared" si="2"/>
        <v>78.90666666666667</v>
      </c>
      <c r="J18" s="10"/>
      <c r="IK18" s="2"/>
      <c r="IL18" s="2"/>
      <c r="IM18" s="2"/>
      <c r="IN18" s="2"/>
    </row>
    <row r="19" spans="1:10" s="1" customFormat="1" ht="33.75" customHeight="1">
      <c r="A19" s="4" t="s">
        <v>37</v>
      </c>
      <c r="B19" s="4" t="s">
        <v>38</v>
      </c>
      <c r="C19" s="4" t="s">
        <v>39</v>
      </c>
      <c r="D19" s="4" t="s">
        <v>41</v>
      </c>
      <c r="E19" s="5">
        <v>59.5</v>
      </c>
      <c r="F19" s="5">
        <f t="shared" si="0"/>
        <v>23.8</v>
      </c>
      <c r="G19" s="5">
        <v>80.2</v>
      </c>
      <c r="H19" s="5">
        <f t="shared" si="1"/>
        <v>48.12</v>
      </c>
      <c r="I19" s="5">
        <f t="shared" si="2"/>
        <v>71.92</v>
      </c>
      <c r="J19" s="10"/>
    </row>
    <row r="20" spans="1:10" s="1" customFormat="1" ht="33.75" customHeight="1">
      <c r="A20" s="4" t="s">
        <v>37</v>
      </c>
      <c r="B20" s="4" t="s">
        <v>38</v>
      </c>
      <c r="C20" s="4" t="s">
        <v>39</v>
      </c>
      <c r="D20" s="4" t="s">
        <v>42</v>
      </c>
      <c r="E20" s="5">
        <v>56.666666666666664</v>
      </c>
      <c r="F20" s="5">
        <f t="shared" si="0"/>
        <v>22.666666666666668</v>
      </c>
      <c r="G20" s="5">
        <v>79.4</v>
      </c>
      <c r="H20" s="5">
        <f t="shared" si="1"/>
        <v>47.64</v>
      </c>
      <c r="I20" s="5">
        <f t="shared" si="2"/>
        <v>70.30666666666667</v>
      </c>
      <c r="J20" s="10"/>
    </row>
    <row r="21" spans="1:248" s="1" customFormat="1" ht="30" customHeight="1">
      <c r="A21" s="4" t="s">
        <v>37</v>
      </c>
      <c r="B21" s="4" t="s">
        <v>43</v>
      </c>
      <c r="C21" s="4" t="s">
        <v>44</v>
      </c>
      <c r="D21" s="4" t="s">
        <v>45</v>
      </c>
      <c r="E21" s="5">
        <v>63.833333333333336</v>
      </c>
      <c r="F21" s="5">
        <f t="shared" si="0"/>
        <v>25.533333333333335</v>
      </c>
      <c r="G21" s="5">
        <v>87.6</v>
      </c>
      <c r="H21" s="5">
        <f t="shared" si="1"/>
        <v>52.559999999999995</v>
      </c>
      <c r="I21" s="5">
        <f t="shared" si="2"/>
        <v>78.09333333333333</v>
      </c>
      <c r="J21" s="10"/>
      <c r="IK21" s="2"/>
      <c r="IL21" s="2"/>
      <c r="IM21" s="2"/>
      <c r="IN21" s="2"/>
    </row>
    <row r="22" spans="1:10" s="1" customFormat="1" ht="33.75" customHeight="1">
      <c r="A22" s="4" t="s">
        <v>37</v>
      </c>
      <c r="B22" s="4" t="s">
        <v>43</v>
      </c>
      <c r="C22" s="4" t="s">
        <v>44</v>
      </c>
      <c r="D22" s="4" t="s">
        <v>46</v>
      </c>
      <c r="E22" s="5">
        <v>66</v>
      </c>
      <c r="F22" s="5">
        <f t="shared" si="0"/>
        <v>26.400000000000002</v>
      </c>
      <c r="G22" s="5">
        <v>83.2</v>
      </c>
      <c r="H22" s="5">
        <f t="shared" si="1"/>
        <v>49.92</v>
      </c>
      <c r="I22" s="5">
        <f t="shared" si="2"/>
        <v>76.32000000000001</v>
      </c>
      <c r="J22" s="10"/>
    </row>
    <row r="23" spans="1:10" s="1" customFormat="1" ht="33.75" customHeight="1">
      <c r="A23" s="4" t="s">
        <v>37</v>
      </c>
      <c r="B23" s="4" t="s">
        <v>43</v>
      </c>
      <c r="C23" s="4" t="s">
        <v>44</v>
      </c>
      <c r="D23" s="4" t="s">
        <v>47</v>
      </c>
      <c r="E23" s="5">
        <v>61.5</v>
      </c>
      <c r="F23" s="5">
        <f t="shared" si="0"/>
        <v>24.6</v>
      </c>
      <c r="G23" s="5">
        <v>73.2</v>
      </c>
      <c r="H23" s="5">
        <f t="shared" si="1"/>
        <v>43.92</v>
      </c>
      <c r="I23" s="5">
        <f t="shared" si="2"/>
        <v>68.52000000000001</v>
      </c>
      <c r="J23" s="10"/>
    </row>
    <row r="24" spans="1:248" s="1" customFormat="1" ht="30" customHeight="1">
      <c r="A24" s="4" t="s">
        <v>37</v>
      </c>
      <c r="B24" s="4" t="s">
        <v>48</v>
      </c>
      <c r="C24" s="4" t="s">
        <v>49</v>
      </c>
      <c r="D24" s="4" t="s">
        <v>50</v>
      </c>
      <c r="E24" s="5">
        <v>60.333333333333336</v>
      </c>
      <c r="F24" s="5">
        <f t="shared" si="0"/>
        <v>24.133333333333336</v>
      </c>
      <c r="G24" s="5">
        <v>87.2</v>
      </c>
      <c r="H24" s="5">
        <f t="shared" si="1"/>
        <v>52.32</v>
      </c>
      <c r="I24" s="5">
        <f t="shared" si="2"/>
        <v>76.45333333333333</v>
      </c>
      <c r="J24" s="10"/>
      <c r="IK24" s="2"/>
      <c r="IL24" s="2"/>
      <c r="IM24" s="2"/>
      <c r="IN24" s="2"/>
    </row>
    <row r="25" spans="1:10" s="1" customFormat="1" ht="33.75" customHeight="1">
      <c r="A25" s="4" t="s">
        <v>37</v>
      </c>
      <c r="B25" s="4" t="s">
        <v>48</v>
      </c>
      <c r="C25" s="4" t="s">
        <v>49</v>
      </c>
      <c r="D25" s="4" t="s">
        <v>51</v>
      </c>
      <c r="E25" s="5">
        <v>61.833333333333336</v>
      </c>
      <c r="F25" s="5">
        <f t="shared" si="0"/>
        <v>24.733333333333334</v>
      </c>
      <c r="G25" s="5">
        <v>83.4</v>
      </c>
      <c r="H25" s="5">
        <f t="shared" si="1"/>
        <v>50.04</v>
      </c>
      <c r="I25" s="5">
        <f t="shared" si="2"/>
        <v>74.77333333333334</v>
      </c>
      <c r="J25" s="10"/>
    </row>
    <row r="26" spans="1:10" s="1" customFormat="1" ht="33.75" customHeight="1">
      <c r="A26" s="4" t="s">
        <v>37</v>
      </c>
      <c r="B26" s="4" t="s">
        <v>48</v>
      </c>
      <c r="C26" s="4" t="s">
        <v>49</v>
      </c>
      <c r="D26" s="4" t="s">
        <v>52</v>
      </c>
      <c r="E26" s="5">
        <v>57.5</v>
      </c>
      <c r="F26" s="5">
        <f t="shared" si="0"/>
        <v>23</v>
      </c>
      <c r="G26" s="5">
        <v>82.4</v>
      </c>
      <c r="H26" s="5">
        <f t="shared" si="1"/>
        <v>49.440000000000005</v>
      </c>
      <c r="I26" s="5">
        <f t="shared" si="2"/>
        <v>72.44</v>
      </c>
      <c r="J26" s="10"/>
    </row>
    <row r="27" spans="1:248" s="1" customFormat="1" ht="30" customHeight="1">
      <c r="A27" s="4" t="s">
        <v>37</v>
      </c>
      <c r="B27" s="4" t="s">
        <v>53</v>
      </c>
      <c r="C27" s="4" t="s">
        <v>49</v>
      </c>
      <c r="D27" s="4" t="s">
        <v>54</v>
      </c>
      <c r="E27" s="5">
        <v>68.5</v>
      </c>
      <c r="F27" s="5">
        <f t="shared" si="0"/>
        <v>27.400000000000002</v>
      </c>
      <c r="G27" s="5">
        <v>84.2</v>
      </c>
      <c r="H27" s="5">
        <f t="shared" si="1"/>
        <v>50.52</v>
      </c>
      <c r="I27" s="5">
        <f t="shared" si="2"/>
        <v>77.92</v>
      </c>
      <c r="J27" s="10"/>
      <c r="IK27" s="2"/>
      <c r="IL27" s="2"/>
      <c r="IM27" s="2"/>
      <c r="IN27" s="2"/>
    </row>
    <row r="28" spans="1:10" s="1" customFormat="1" ht="33.75" customHeight="1">
      <c r="A28" s="4" t="s">
        <v>37</v>
      </c>
      <c r="B28" s="4" t="s">
        <v>53</v>
      </c>
      <c r="C28" s="4" t="s">
        <v>49</v>
      </c>
      <c r="D28" s="4" t="s">
        <v>55</v>
      </c>
      <c r="E28" s="5">
        <v>65.5</v>
      </c>
      <c r="F28" s="5">
        <f t="shared" si="0"/>
        <v>26.200000000000003</v>
      </c>
      <c r="G28" s="5">
        <v>83</v>
      </c>
      <c r="H28" s="5">
        <f t="shared" si="1"/>
        <v>49.8</v>
      </c>
      <c r="I28" s="5">
        <f t="shared" si="2"/>
        <v>76</v>
      </c>
      <c r="J28" s="10"/>
    </row>
    <row r="29" spans="1:10" s="1" customFormat="1" ht="33.75" customHeight="1">
      <c r="A29" s="4" t="s">
        <v>37</v>
      </c>
      <c r="B29" s="4" t="s">
        <v>53</v>
      </c>
      <c r="C29" s="4" t="s">
        <v>49</v>
      </c>
      <c r="D29" s="4" t="s">
        <v>56</v>
      </c>
      <c r="E29" s="5">
        <v>62.833333333333336</v>
      </c>
      <c r="F29" s="5">
        <f t="shared" si="0"/>
        <v>25.133333333333336</v>
      </c>
      <c r="G29" s="5">
        <v>81.4</v>
      </c>
      <c r="H29" s="5">
        <f t="shared" si="1"/>
        <v>48.84</v>
      </c>
      <c r="I29" s="5">
        <f t="shared" si="2"/>
        <v>73.97333333333334</v>
      </c>
      <c r="J29" s="10"/>
    </row>
    <row r="30" spans="1:248" s="1" customFormat="1" ht="30" customHeight="1">
      <c r="A30" s="4" t="s">
        <v>57</v>
      </c>
      <c r="B30" s="4" t="s">
        <v>58</v>
      </c>
      <c r="C30" s="4" t="s">
        <v>59</v>
      </c>
      <c r="D30" s="4" t="s">
        <v>60</v>
      </c>
      <c r="E30" s="5">
        <v>67.16666666666667</v>
      </c>
      <c r="F30" s="5">
        <f t="shared" si="0"/>
        <v>26.86666666666667</v>
      </c>
      <c r="G30" s="5">
        <v>86.2</v>
      </c>
      <c r="H30" s="5">
        <f t="shared" si="1"/>
        <v>51.72</v>
      </c>
      <c r="I30" s="5">
        <f t="shared" si="2"/>
        <v>78.58666666666667</v>
      </c>
      <c r="J30" s="10"/>
      <c r="IK30" s="2"/>
      <c r="IL30" s="2"/>
      <c r="IM30" s="2"/>
      <c r="IN30" s="2"/>
    </row>
    <row r="31" spans="1:10" s="1" customFormat="1" ht="33.75" customHeight="1">
      <c r="A31" s="4" t="s">
        <v>57</v>
      </c>
      <c r="B31" s="4" t="s">
        <v>58</v>
      </c>
      <c r="C31" s="4" t="s">
        <v>59</v>
      </c>
      <c r="D31" s="4" t="s">
        <v>61</v>
      </c>
      <c r="E31" s="5">
        <v>66.16666666666667</v>
      </c>
      <c r="F31" s="5">
        <f t="shared" si="0"/>
        <v>26.46666666666667</v>
      </c>
      <c r="G31" s="5">
        <v>83.1</v>
      </c>
      <c r="H31" s="5">
        <f t="shared" si="1"/>
        <v>49.85999999999999</v>
      </c>
      <c r="I31" s="5">
        <f t="shared" si="2"/>
        <v>76.32666666666665</v>
      </c>
      <c r="J31" s="10"/>
    </row>
    <row r="32" spans="1:10" s="1" customFormat="1" ht="33.75" customHeight="1">
      <c r="A32" s="4" t="s">
        <v>57</v>
      </c>
      <c r="B32" s="4" t="s">
        <v>58</v>
      </c>
      <c r="C32" s="4" t="s">
        <v>59</v>
      </c>
      <c r="D32" s="4" t="s">
        <v>62</v>
      </c>
      <c r="E32" s="5">
        <v>65.33333333333334</v>
      </c>
      <c r="F32" s="5">
        <f t="shared" si="0"/>
        <v>26.13333333333334</v>
      </c>
      <c r="G32" s="5">
        <v>84.2</v>
      </c>
      <c r="H32" s="5">
        <f t="shared" si="1"/>
        <v>50.52</v>
      </c>
      <c r="I32" s="5">
        <f t="shared" si="2"/>
        <v>76.65333333333334</v>
      </c>
      <c r="J32" s="10"/>
    </row>
    <row r="33" spans="1:248" s="1" customFormat="1" ht="30" customHeight="1">
      <c r="A33" s="4" t="s">
        <v>63</v>
      </c>
      <c r="B33" s="4" t="s">
        <v>64</v>
      </c>
      <c r="C33" s="4" t="s">
        <v>65</v>
      </c>
      <c r="D33" s="4" t="s">
        <v>66</v>
      </c>
      <c r="E33" s="5">
        <v>65.5</v>
      </c>
      <c r="F33" s="5">
        <f t="shared" si="0"/>
        <v>26.200000000000003</v>
      </c>
      <c r="G33" s="5">
        <v>82</v>
      </c>
      <c r="H33" s="5">
        <f t="shared" si="1"/>
        <v>49.199999999999996</v>
      </c>
      <c r="I33" s="5">
        <f t="shared" si="2"/>
        <v>75.4</v>
      </c>
      <c r="J33" s="10"/>
      <c r="IK33" s="2"/>
      <c r="IL33" s="2"/>
      <c r="IM33" s="2"/>
      <c r="IN33" s="2"/>
    </row>
    <row r="34" spans="1:10" s="1" customFormat="1" ht="33.75" customHeight="1">
      <c r="A34" s="4" t="s">
        <v>63</v>
      </c>
      <c r="B34" s="4" t="s">
        <v>64</v>
      </c>
      <c r="C34" s="4" t="s">
        <v>65</v>
      </c>
      <c r="D34" s="4" t="s">
        <v>67</v>
      </c>
      <c r="E34" s="5">
        <v>58.333333333333336</v>
      </c>
      <c r="F34" s="5">
        <f t="shared" si="0"/>
        <v>23.333333333333336</v>
      </c>
      <c r="G34" s="5">
        <v>83</v>
      </c>
      <c r="H34" s="5">
        <f t="shared" si="1"/>
        <v>49.8</v>
      </c>
      <c r="I34" s="5">
        <f t="shared" si="2"/>
        <v>73.13333333333333</v>
      </c>
      <c r="J34" s="10"/>
    </row>
    <row r="35" spans="1:10" s="1" customFormat="1" ht="33.75" customHeight="1">
      <c r="A35" s="4" t="s">
        <v>63</v>
      </c>
      <c r="B35" s="4" t="s">
        <v>64</v>
      </c>
      <c r="C35" s="4" t="s">
        <v>65</v>
      </c>
      <c r="D35" s="4" t="s">
        <v>68</v>
      </c>
      <c r="E35" s="5">
        <v>51.833333333333336</v>
      </c>
      <c r="F35" s="5">
        <f t="shared" si="0"/>
        <v>20.733333333333334</v>
      </c>
      <c r="G35" s="5">
        <v>82.2</v>
      </c>
      <c r="H35" s="5">
        <f t="shared" si="1"/>
        <v>49.32</v>
      </c>
      <c r="I35" s="5">
        <f t="shared" si="2"/>
        <v>70.05333333333334</v>
      </c>
      <c r="J35" s="10"/>
    </row>
    <row r="36" spans="1:248" s="1" customFormat="1" ht="30" customHeight="1">
      <c r="A36" s="4" t="s">
        <v>63</v>
      </c>
      <c r="B36" s="4" t="s">
        <v>64</v>
      </c>
      <c r="C36" s="4" t="s">
        <v>69</v>
      </c>
      <c r="D36" s="4" t="s">
        <v>70</v>
      </c>
      <c r="E36" s="5">
        <v>61.166666666666664</v>
      </c>
      <c r="F36" s="5">
        <f t="shared" si="0"/>
        <v>24.46666666666667</v>
      </c>
      <c r="G36" s="5">
        <v>85</v>
      </c>
      <c r="H36" s="5">
        <f t="shared" si="1"/>
        <v>51</v>
      </c>
      <c r="I36" s="5">
        <f t="shared" si="2"/>
        <v>75.46666666666667</v>
      </c>
      <c r="J36" s="10"/>
      <c r="IK36" s="2"/>
      <c r="IL36" s="2"/>
      <c r="IM36" s="2"/>
      <c r="IN36" s="2"/>
    </row>
    <row r="37" spans="1:10" s="1" customFormat="1" ht="33.75" customHeight="1">
      <c r="A37" s="4" t="s">
        <v>63</v>
      </c>
      <c r="B37" s="4" t="s">
        <v>64</v>
      </c>
      <c r="C37" s="4" t="s">
        <v>69</v>
      </c>
      <c r="D37" s="4" t="s">
        <v>71</v>
      </c>
      <c r="E37" s="5">
        <v>62.166666666666664</v>
      </c>
      <c r="F37" s="5">
        <f t="shared" si="0"/>
        <v>24.866666666666667</v>
      </c>
      <c r="G37" s="5">
        <v>83.5</v>
      </c>
      <c r="H37" s="5">
        <f t="shared" si="1"/>
        <v>50.1</v>
      </c>
      <c r="I37" s="5">
        <f t="shared" si="2"/>
        <v>74.96666666666667</v>
      </c>
      <c r="J37" s="10"/>
    </row>
    <row r="38" spans="1:10" s="1" customFormat="1" ht="33.75" customHeight="1">
      <c r="A38" s="4" t="s">
        <v>63</v>
      </c>
      <c r="B38" s="4" t="s">
        <v>64</v>
      </c>
      <c r="C38" s="4" t="s">
        <v>69</v>
      </c>
      <c r="D38" s="4" t="s">
        <v>72</v>
      </c>
      <c r="E38" s="5">
        <v>61.333333333333336</v>
      </c>
      <c r="F38" s="5">
        <f t="shared" si="0"/>
        <v>24.533333333333335</v>
      </c>
      <c r="G38" s="5">
        <v>82.6</v>
      </c>
      <c r="H38" s="5">
        <f t="shared" si="1"/>
        <v>49.559999999999995</v>
      </c>
      <c r="I38" s="5">
        <f t="shared" si="2"/>
        <v>74.09333333333333</v>
      </c>
      <c r="J38" s="10"/>
    </row>
    <row r="39" spans="1:248" s="1" customFormat="1" ht="30" customHeight="1">
      <c r="A39" s="4" t="s">
        <v>63</v>
      </c>
      <c r="B39" s="4" t="s">
        <v>73</v>
      </c>
      <c r="C39" s="4" t="s">
        <v>74</v>
      </c>
      <c r="D39" s="4" t="s">
        <v>75</v>
      </c>
      <c r="E39" s="5">
        <v>61.5</v>
      </c>
      <c r="F39" s="5">
        <f t="shared" si="0"/>
        <v>24.6</v>
      </c>
      <c r="G39" s="5">
        <v>85.4</v>
      </c>
      <c r="H39" s="5">
        <f t="shared" si="1"/>
        <v>51.24</v>
      </c>
      <c r="I39" s="5">
        <f t="shared" si="2"/>
        <v>75.84</v>
      </c>
      <c r="J39" s="10"/>
      <c r="IK39" s="2"/>
      <c r="IL39" s="2"/>
      <c r="IM39" s="2"/>
      <c r="IN39" s="2"/>
    </row>
    <row r="40" spans="1:10" s="1" customFormat="1" ht="33.75" customHeight="1">
      <c r="A40" s="4" t="s">
        <v>63</v>
      </c>
      <c r="B40" s="4" t="s">
        <v>73</v>
      </c>
      <c r="C40" s="4" t="s">
        <v>74</v>
      </c>
      <c r="D40" s="4" t="s">
        <v>76</v>
      </c>
      <c r="E40" s="5">
        <v>64.66666666666667</v>
      </c>
      <c r="F40" s="5">
        <f t="shared" si="0"/>
        <v>25.86666666666667</v>
      </c>
      <c r="G40" s="5">
        <v>83.2</v>
      </c>
      <c r="H40" s="5">
        <f t="shared" si="1"/>
        <v>49.92</v>
      </c>
      <c r="I40" s="5">
        <f t="shared" si="2"/>
        <v>75.78666666666668</v>
      </c>
      <c r="J40" s="10"/>
    </row>
    <row r="41" spans="1:10" s="1" customFormat="1" ht="33.75" customHeight="1">
      <c r="A41" s="4" t="s">
        <v>63</v>
      </c>
      <c r="B41" s="4" t="s">
        <v>73</v>
      </c>
      <c r="C41" s="4" t="s">
        <v>74</v>
      </c>
      <c r="D41" s="4" t="s">
        <v>77</v>
      </c>
      <c r="E41" s="5">
        <v>60.166666666666664</v>
      </c>
      <c r="F41" s="5">
        <f aca="true" t="shared" si="3" ref="F36:F101">E41*0.4</f>
        <v>24.066666666666666</v>
      </c>
      <c r="G41" s="5">
        <v>81.8</v>
      </c>
      <c r="H41" s="5">
        <f aca="true" t="shared" si="4" ref="H36:H101">G41*0.6</f>
        <v>49.08</v>
      </c>
      <c r="I41" s="5">
        <f aca="true" t="shared" si="5" ref="I36:I101">F41+H41</f>
        <v>73.14666666666666</v>
      </c>
      <c r="J41" s="10"/>
    </row>
    <row r="42" spans="1:248" s="1" customFormat="1" ht="30" customHeight="1">
      <c r="A42" s="4" t="s">
        <v>63</v>
      </c>
      <c r="B42" s="4" t="s">
        <v>73</v>
      </c>
      <c r="C42" s="4" t="s">
        <v>78</v>
      </c>
      <c r="D42" s="4" t="s">
        <v>79</v>
      </c>
      <c r="E42" s="5">
        <v>63</v>
      </c>
      <c r="F42" s="5">
        <f t="shared" si="3"/>
        <v>25.200000000000003</v>
      </c>
      <c r="G42" s="5">
        <v>80.8</v>
      </c>
      <c r="H42" s="5">
        <f t="shared" si="4"/>
        <v>48.48</v>
      </c>
      <c r="I42" s="5">
        <f t="shared" si="5"/>
        <v>73.68</v>
      </c>
      <c r="J42" s="10"/>
      <c r="IK42" s="2"/>
      <c r="IL42" s="2"/>
      <c r="IM42" s="2"/>
      <c r="IN42" s="2"/>
    </row>
    <row r="43" spans="1:10" s="1" customFormat="1" ht="33.75" customHeight="1">
      <c r="A43" s="4" t="s">
        <v>63</v>
      </c>
      <c r="B43" s="4" t="s">
        <v>73</v>
      </c>
      <c r="C43" s="4" t="s">
        <v>78</v>
      </c>
      <c r="D43" s="4" t="s">
        <v>80</v>
      </c>
      <c r="E43" s="5">
        <v>60.5</v>
      </c>
      <c r="F43" s="5">
        <f t="shared" si="3"/>
        <v>24.200000000000003</v>
      </c>
      <c r="G43" s="5">
        <v>81.8</v>
      </c>
      <c r="H43" s="5">
        <f t="shared" si="4"/>
        <v>49.08</v>
      </c>
      <c r="I43" s="5">
        <f t="shared" si="5"/>
        <v>73.28</v>
      </c>
      <c r="J43" s="10"/>
    </row>
    <row r="44" spans="1:10" s="1" customFormat="1" ht="33.75" customHeight="1">
      <c r="A44" s="4" t="s">
        <v>63</v>
      </c>
      <c r="B44" s="4" t="s">
        <v>73</v>
      </c>
      <c r="C44" s="4" t="s">
        <v>78</v>
      </c>
      <c r="D44" s="8">
        <v>3142050602121</v>
      </c>
      <c r="E44" s="4">
        <v>58.17</v>
      </c>
      <c r="F44" s="5">
        <f t="shared" si="3"/>
        <v>23.268</v>
      </c>
      <c r="G44" s="4">
        <v>79.2</v>
      </c>
      <c r="H44" s="5">
        <f t="shared" si="4"/>
        <v>47.52</v>
      </c>
      <c r="I44" s="5">
        <f t="shared" si="5"/>
        <v>70.78800000000001</v>
      </c>
      <c r="J44" s="10"/>
    </row>
    <row r="45" spans="1:248" s="1" customFormat="1" ht="30" customHeight="1">
      <c r="A45" s="4" t="s">
        <v>63</v>
      </c>
      <c r="B45" s="4" t="s">
        <v>73</v>
      </c>
      <c r="C45" s="4" t="s">
        <v>65</v>
      </c>
      <c r="D45" s="4" t="s">
        <v>81</v>
      </c>
      <c r="E45" s="5">
        <v>60.5</v>
      </c>
      <c r="F45" s="5">
        <f t="shared" si="3"/>
        <v>24.200000000000003</v>
      </c>
      <c r="G45" s="5">
        <v>83</v>
      </c>
      <c r="H45" s="5">
        <f t="shared" si="4"/>
        <v>49.8</v>
      </c>
      <c r="I45" s="5">
        <f t="shared" si="5"/>
        <v>74</v>
      </c>
      <c r="J45" s="10"/>
      <c r="IK45" s="2"/>
      <c r="IL45" s="2"/>
      <c r="IM45" s="2"/>
      <c r="IN45" s="2"/>
    </row>
    <row r="46" spans="1:248" s="1" customFormat="1" ht="30" customHeight="1">
      <c r="A46" s="4" t="s">
        <v>63</v>
      </c>
      <c r="B46" s="4" t="s">
        <v>73</v>
      </c>
      <c r="C46" s="4" t="s">
        <v>65</v>
      </c>
      <c r="D46" s="4" t="s">
        <v>82</v>
      </c>
      <c r="E46" s="5">
        <v>53.666666666666664</v>
      </c>
      <c r="F46" s="5">
        <f t="shared" si="3"/>
        <v>21.46666666666667</v>
      </c>
      <c r="G46" s="5">
        <v>84.2</v>
      </c>
      <c r="H46" s="5">
        <f t="shared" si="4"/>
        <v>50.52</v>
      </c>
      <c r="I46" s="5">
        <f t="shared" si="5"/>
        <v>71.98666666666668</v>
      </c>
      <c r="J46" s="10"/>
      <c r="IK46" s="2"/>
      <c r="IL46" s="2"/>
      <c r="IM46" s="2"/>
      <c r="IN46" s="2"/>
    </row>
    <row r="47" spans="1:10" s="1" customFormat="1" ht="33.75" customHeight="1">
      <c r="A47" s="4" t="s">
        <v>63</v>
      </c>
      <c r="B47" s="4" t="s">
        <v>73</v>
      </c>
      <c r="C47" s="4" t="s">
        <v>65</v>
      </c>
      <c r="D47" s="4" t="s">
        <v>83</v>
      </c>
      <c r="E47" s="5">
        <v>54</v>
      </c>
      <c r="F47" s="5">
        <f t="shared" si="3"/>
        <v>21.6</v>
      </c>
      <c r="G47" s="5">
        <v>83.8</v>
      </c>
      <c r="H47" s="5">
        <f t="shared" si="4"/>
        <v>50.279999999999994</v>
      </c>
      <c r="I47" s="5">
        <f t="shared" si="5"/>
        <v>71.88</v>
      </c>
      <c r="J47" s="10"/>
    </row>
    <row r="48" spans="1:10" s="1" customFormat="1" ht="33.75" customHeight="1">
      <c r="A48" s="4" t="s">
        <v>63</v>
      </c>
      <c r="B48" s="4" t="s">
        <v>73</v>
      </c>
      <c r="C48" s="4" t="s">
        <v>65</v>
      </c>
      <c r="D48" s="4" t="s">
        <v>84</v>
      </c>
      <c r="E48" s="5">
        <v>53.833333333333336</v>
      </c>
      <c r="F48" s="5">
        <f t="shared" si="3"/>
        <v>21.533333333333335</v>
      </c>
      <c r="G48" s="5">
        <v>83.8</v>
      </c>
      <c r="H48" s="5">
        <f t="shared" si="4"/>
        <v>50.279999999999994</v>
      </c>
      <c r="I48" s="5">
        <f t="shared" si="5"/>
        <v>71.81333333333333</v>
      </c>
      <c r="J48" s="10"/>
    </row>
    <row r="49" spans="1:10" s="1" customFormat="1" ht="33.75" customHeight="1">
      <c r="A49" s="4" t="s">
        <v>63</v>
      </c>
      <c r="B49" s="4" t="s">
        <v>73</v>
      </c>
      <c r="C49" s="4" t="s">
        <v>65</v>
      </c>
      <c r="D49" s="4" t="s">
        <v>85</v>
      </c>
      <c r="E49" s="5">
        <v>54.333333333333336</v>
      </c>
      <c r="F49" s="5">
        <f t="shared" si="3"/>
        <v>21.733333333333334</v>
      </c>
      <c r="G49" s="5">
        <v>79.8</v>
      </c>
      <c r="H49" s="5">
        <f t="shared" si="4"/>
        <v>47.879999999999995</v>
      </c>
      <c r="I49" s="5">
        <f t="shared" si="5"/>
        <v>69.61333333333333</v>
      </c>
      <c r="J49" s="10"/>
    </row>
    <row r="50" spans="1:10" s="1" customFormat="1" ht="33.75" customHeight="1">
      <c r="A50" s="4" t="s">
        <v>63</v>
      </c>
      <c r="B50" s="4" t="s">
        <v>73</v>
      </c>
      <c r="C50" s="4" t="s">
        <v>65</v>
      </c>
      <c r="D50" s="8">
        <v>3142050603218</v>
      </c>
      <c r="E50" s="5">
        <v>51</v>
      </c>
      <c r="F50" s="5">
        <f t="shared" si="3"/>
        <v>20.400000000000002</v>
      </c>
      <c r="G50" s="5">
        <v>80.6</v>
      </c>
      <c r="H50" s="5">
        <f t="shared" si="4"/>
        <v>48.35999999999999</v>
      </c>
      <c r="I50" s="5">
        <f t="shared" si="5"/>
        <v>68.75999999999999</v>
      </c>
      <c r="J50" s="10"/>
    </row>
    <row r="51" spans="1:248" s="1" customFormat="1" ht="30" customHeight="1">
      <c r="A51" s="4" t="s">
        <v>86</v>
      </c>
      <c r="B51" s="4" t="s">
        <v>87</v>
      </c>
      <c r="C51" s="4" t="s">
        <v>88</v>
      </c>
      <c r="D51" s="4" t="s">
        <v>89</v>
      </c>
      <c r="E51" s="5">
        <v>63.333333333333336</v>
      </c>
      <c r="F51" s="5">
        <f t="shared" si="3"/>
        <v>25.333333333333336</v>
      </c>
      <c r="G51" s="5">
        <v>87.6</v>
      </c>
      <c r="H51" s="5">
        <f t="shared" si="4"/>
        <v>52.559999999999995</v>
      </c>
      <c r="I51" s="5">
        <f t="shared" si="5"/>
        <v>77.89333333333333</v>
      </c>
      <c r="J51" s="10"/>
      <c r="IK51" s="2"/>
      <c r="IL51" s="2"/>
      <c r="IM51" s="2"/>
      <c r="IN51" s="2"/>
    </row>
    <row r="52" spans="1:10" s="1" customFormat="1" ht="33.75" customHeight="1">
      <c r="A52" s="4" t="s">
        <v>86</v>
      </c>
      <c r="B52" s="4" t="s">
        <v>87</v>
      </c>
      <c r="C52" s="4" t="s">
        <v>88</v>
      </c>
      <c r="D52" s="4" t="s">
        <v>90</v>
      </c>
      <c r="E52" s="5">
        <v>65.83333333333333</v>
      </c>
      <c r="F52" s="5">
        <f t="shared" si="3"/>
        <v>26.333333333333332</v>
      </c>
      <c r="G52" s="5">
        <v>81.6</v>
      </c>
      <c r="H52" s="5">
        <f t="shared" si="4"/>
        <v>48.959999999999994</v>
      </c>
      <c r="I52" s="5">
        <f t="shared" si="5"/>
        <v>75.29333333333332</v>
      </c>
      <c r="J52" s="10"/>
    </row>
    <row r="53" spans="1:10" s="1" customFormat="1" ht="33.75" customHeight="1">
      <c r="A53" s="4" t="s">
        <v>86</v>
      </c>
      <c r="B53" s="4" t="s">
        <v>87</v>
      </c>
      <c r="C53" s="4" t="s">
        <v>88</v>
      </c>
      <c r="D53" s="17" t="s">
        <v>89</v>
      </c>
      <c r="E53" s="5">
        <v>62.17</v>
      </c>
      <c r="F53" s="5">
        <f t="shared" si="3"/>
        <v>24.868000000000002</v>
      </c>
      <c r="G53" s="5">
        <v>83.8</v>
      </c>
      <c r="H53" s="5">
        <f t="shared" si="4"/>
        <v>50.279999999999994</v>
      </c>
      <c r="I53" s="5">
        <f t="shared" si="5"/>
        <v>75.148</v>
      </c>
      <c r="J53" s="10"/>
    </row>
    <row r="54" spans="1:248" s="1" customFormat="1" ht="30" customHeight="1">
      <c r="A54" s="4" t="s">
        <v>86</v>
      </c>
      <c r="B54" s="4" t="s">
        <v>91</v>
      </c>
      <c r="C54" s="4" t="s">
        <v>92</v>
      </c>
      <c r="D54" s="4" t="s">
        <v>93</v>
      </c>
      <c r="E54" s="5">
        <v>72.83333333333333</v>
      </c>
      <c r="F54" s="5">
        <f t="shared" si="3"/>
        <v>29.133333333333333</v>
      </c>
      <c r="G54" s="5">
        <v>84.6</v>
      </c>
      <c r="H54" s="5">
        <f t="shared" si="4"/>
        <v>50.76</v>
      </c>
      <c r="I54" s="5">
        <f t="shared" si="5"/>
        <v>79.89333333333333</v>
      </c>
      <c r="J54" s="10"/>
      <c r="IK54" s="2"/>
      <c r="IL54" s="2"/>
      <c r="IM54" s="2"/>
      <c r="IN54" s="2"/>
    </row>
    <row r="55" spans="1:10" s="1" customFormat="1" ht="33.75" customHeight="1">
      <c r="A55" s="4" t="s">
        <v>86</v>
      </c>
      <c r="B55" s="4" t="s">
        <v>91</v>
      </c>
      <c r="C55" s="4" t="s">
        <v>92</v>
      </c>
      <c r="D55" s="4" t="s">
        <v>94</v>
      </c>
      <c r="E55" s="5">
        <v>64.5</v>
      </c>
      <c r="F55" s="5">
        <f t="shared" si="3"/>
        <v>25.8</v>
      </c>
      <c r="G55" s="5">
        <v>84.4</v>
      </c>
      <c r="H55" s="5">
        <f t="shared" si="4"/>
        <v>50.64</v>
      </c>
      <c r="I55" s="5">
        <f t="shared" si="5"/>
        <v>76.44</v>
      </c>
      <c r="J55" s="10"/>
    </row>
    <row r="56" spans="1:10" s="1" customFormat="1" ht="33.75" customHeight="1">
      <c r="A56" s="4" t="s">
        <v>86</v>
      </c>
      <c r="B56" s="4" t="s">
        <v>91</v>
      </c>
      <c r="C56" s="4" t="s">
        <v>92</v>
      </c>
      <c r="D56" s="4" t="s">
        <v>95</v>
      </c>
      <c r="E56" s="5">
        <v>60.833333333333336</v>
      </c>
      <c r="F56" s="5">
        <f t="shared" si="3"/>
        <v>24.333333333333336</v>
      </c>
      <c r="G56" s="5">
        <v>80.8</v>
      </c>
      <c r="H56" s="5">
        <f t="shared" si="4"/>
        <v>48.48</v>
      </c>
      <c r="I56" s="5">
        <f t="shared" si="5"/>
        <v>72.81333333333333</v>
      </c>
      <c r="J56" s="10"/>
    </row>
    <row r="57" spans="1:248" s="1" customFormat="1" ht="30" customHeight="1">
      <c r="A57" s="4" t="s">
        <v>86</v>
      </c>
      <c r="B57" s="4" t="s">
        <v>96</v>
      </c>
      <c r="C57" s="4" t="s">
        <v>97</v>
      </c>
      <c r="D57" s="4" t="s">
        <v>98</v>
      </c>
      <c r="E57" s="5">
        <v>73.83333333333333</v>
      </c>
      <c r="F57" s="5">
        <f t="shared" si="3"/>
        <v>29.53333333333333</v>
      </c>
      <c r="G57" s="5">
        <v>86.6</v>
      </c>
      <c r="H57" s="5">
        <f t="shared" si="4"/>
        <v>51.959999999999994</v>
      </c>
      <c r="I57" s="5">
        <f t="shared" si="5"/>
        <v>81.49333333333333</v>
      </c>
      <c r="J57" s="10"/>
      <c r="IK57" s="2"/>
      <c r="IL57" s="2"/>
      <c r="IM57" s="2"/>
      <c r="IN57" s="2"/>
    </row>
    <row r="58" spans="1:248" s="1" customFormat="1" ht="30" customHeight="1">
      <c r="A58" s="4" t="s">
        <v>86</v>
      </c>
      <c r="B58" s="4" t="s">
        <v>96</v>
      </c>
      <c r="C58" s="4" t="s">
        <v>97</v>
      </c>
      <c r="D58" s="4" t="s">
        <v>99</v>
      </c>
      <c r="E58" s="5">
        <v>62.166666666666664</v>
      </c>
      <c r="F58" s="5">
        <f t="shared" si="3"/>
        <v>24.866666666666667</v>
      </c>
      <c r="G58" s="5">
        <v>82.8</v>
      </c>
      <c r="H58" s="5">
        <f t="shared" si="4"/>
        <v>49.68</v>
      </c>
      <c r="I58" s="5">
        <f t="shared" si="5"/>
        <v>74.54666666666667</v>
      </c>
      <c r="J58" s="10"/>
      <c r="IK58" s="2"/>
      <c r="IL58" s="2"/>
      <c r="IM58" s="2"/>
      <c r="IN58" s="2"/>
    </row>
    <row r="59" spans="1:10" s="1" customFormat="1" ht="33.75" customHeight="1">
      <c r="A59" s="4" t="s">
        <v>86</v>
      </c>
      <c r="B59" s="4" t="s">
        <v>96</v>
      </c>
      <c r="C59" s="4" t="s">
        <v>97</v>
      </c>
      <c r="D59" s="4" t="s">
        <v>100</v>
      </c>
      <c r="E59" s="5">
        <v>58.833333333333336</v>
      </c>
      <c r="F59" s="5">
        <f t="shared" si="3"/>
        <v>23.533333333333335</v>
      </c>
      <c r="G59" s="5">
        <v>85</v>
      </c>
      <c r="H59" s="5">
        <f t="shared" si="4"/>
        <v>51</v>
      </c>
      <c r="I59" s="5">
        <f t="shared" si="5"/>
        <v>74.53333333333333</v>
      </c>
      <c r="J59" s="10"/>
    </row>
    <row r="60" spans="1:10" s="1" customFormat="1" ht="33.75" customHeight="1">
      <c r="A60" s="4" t="s">
        <v>86</v>
      </c>
      <c r="B60" s="4" t="s">
        <v>96</v>
      </c>
      <c r="C60" s="4" t="s">
        <v>97</v>
      </c>
      <c r="D60" s="4" t="s">
        <v>101</v>
      </c>
      <c r="E60" s="5">
        <v>61.166666666666664</v>
      </c>
      <c r="F60" s="5">
        <f t="shared" si="3"/>
        <v>24.46666666666667</v>
      </c>
      <c r="G60" s="5">
        <v>80.4</v>
      </c>
      <c r="H60" s="5">
        <f t="shared" si="4"/>
        <v>48.24</v>
      </c>
      <c r="I60" s="5">
        <f t="shared" si="5"/>
        <v>72.70666666666668</v>
      </c>
      <c r="J60" s="10"/>
    </row>
    <row r="61" spans="1:10" s="1" customFormat="1" ht="33.75" customHeight="1">
      <c r="A61" s="4" t="s">
        <v>86</v>
      </c>
      <c r="B61" s="4" t="s">
        <v>96</v>
      </c>
      <c r="C61" s="4" t="s">
        <v>97</v>
      </c>
      <c r="D61" s="4" t="s">
        <v>102</v>
      </c>
      <c r="E61" s="5">
        <v>56.333333333333336</v>
      </c>
      <c r="F61" s="5">
        <f t="shared" si="3"/>
        <v>22.533333333333335</v>
      </c>
      <c r="G61" s="5">
        <v>79.4</v>
      </c>
      <c r="H61" s="5">
        <f t="shared" si="4"/>
        <v>47.64</v>
      </c>
      <c r="I61" s="5">
        <f t="shared" si="5"/>
        <v>70.17333333333333</v>
      </c>
      <c r="J61" s="10"/>
    </row>
    <row r="62" spans="1:10" s="1" customFormat="1" ht="33.75" customHeight="1">
      <c r="A62" s="4" t="s">
        <v>86</v>
      </c>
      <c r="B62" s="4" t="s">
        <v>96</v>
      </c>
      <c r="C62" s="4" t="s">
        <v>97</v>
      </c>
      <c r="D62" s="4" t="s">
        <v>103</v>
      </c>
      <c r="E62" s="5">
        <v>56</v>
      </c>
      <c r="F62" s="5">
        <f t="shared" si="3"/>
        <v>22.400000000000002</v>
      </c>
      <c r="G62" s="5">
        <v>70</v>
      </c>
      <c r="H62" s="5">
        <f t="shared" si="4"/>
        <v>42</v>
      </c>
      <c r="I62" s="5">
        <f t="shared" si="5"/>
        <v>64.4</v>
      </c>
      <c r="J62" s="10"/>
    </row>
    <row r="63" spans="1:248" s="1" customFormat="1" ht="30" customHeight="1">
      <c r="A63" s="4" t="s">
        <v>104</v>
      </c>
      <c r="B63" s="4" t="s">
        <v>105</v>
      </c>
      <c r="C63" s="4" t="s">
        <v>106</v>
      </c>
      <c r="D63" s="4" t="s">
        <v>107</v>
      </c>
      <c r="E63" s="5">
        <v>64.5</v>
      </c>
      <c r="F63" s="5">
        <f t="shared" si="3"/>
        <v>25.8</v>
      </c>
      <c r="G63" s="5">
        <v>85.6</v>
      </c>
      <c r="H63" s="5">
        <f t="shared" si="4"/>
        <v>51.35999999999999</v>
      </c>
      <c r="I63" s="5">
        <f t="shared" si="5"/>
        <v>77.16</v>
      </c>
      <c r="J63" s="10"/>
      <c r="IK63" s="2"/>
      <c r="IL63" s="2"/>
      <c r="IM63" s="2"/>
      <c r="IN63" s="2"/>
    </row>
    <row r="64" spans="1:248" s="1" customFormat="1" ht="30" customHeight="1">
      <c r="A64" s="4" t="s">
        <v>104</v>
      </c>
      <c r="B64" s="4" t="s">
        <v>105</v>
      </c>
      <c r="C64" s="4" t="s">
        <v>106</v>
      </c>
      <c r="D64" s="4" t="s">
        <v>108</v>
      </c>
      <c r="E64" s="5">
        <v>67.33333333333333</v>
      </c>
      <c r="F64" s="5">
        <f t="shared" si="3"/>
        <v>26.933333333333334</v>
      </c>
      <c r="G64" s="5">
        <v>83.4</v>
      </c>
      <c r="H64" s="5">
        <f t="shared" si="4"/>
        <v>50.04</v>
      </c>
      <c r="I64" s="5">
        <f t="shared" si="5"/>
        <v>76.97333333333333</v>
      </c>
      <c r="J64" s="10"/>
      <c r="IK64" s="2"/>
      <c r="IL64" s="2"/>
      <c r="IM64" s="2"/>
      <c r="IN64" s="2"/>
    </row>
    <row r="65" spans="1:10" s="1" customFormat="1" ht="33.75" customHeight="1">
      <c r="A65" s="4" t="s">
        <v>104</v>
      </c>
      <c r="B65" s="4" t="s">
        <v>105</v>
      </c>
      <c r="C65" s="4" t="s">
        <v>106</v>
      </c>
      <c r="D65" s="4" t="s">
        <v>109</v>
      </c>
      <c r="E65" s="5">
        <v>67.33333333333333</v>
      </c>
      <c r="F65" s="5">
        <f t="shared" si="3"/>
        <v>26.933333333333334</v>
      </c>
      <c r="G65" s="5">
        <v>83.3</v>
      </c>
      <c r="H65" s="5">
        <f t="shared" si="4"/>
        <v>49.98</v>
      </c>
      <c r="I65" s="5">
        <f t="shared" si="5"/>
        <v>76.91333333333333</v>
      </c>
      <c r="J65" s="10"/>
    </row>
    <row r="66" spans="1:10" s="1" customFormat="1" ht="33.75" customHeight="1">
      <c r="A66" s="4" t="s">
        <v>104</v>
      </c>
      <c r="B66" s="4" t="s">
        <v>105</v>
      </c>
      <c r="C66" s="4" t="s">
        <v>106</v>
      </c>
      <c r="D66" s="17" t="s">
        <v>110</v>
      </c>
      <c r="E66" s="5">
        <v>60.33</v>
      </c>
      <c r="F66" s="5">
        <f t="shared" si="3"/>
        <v>24.132</v>
      </c>
      <c r="G66" s="5">
        <v>87.9</v>
      </c>
      <c r="H66" s="5">
        <f t="shared" si="4"/>
        <v>52.74</v>
      </c>
      <c r="I66" s="5">
        <f t="shared" si="5"/>
        <v>76.872</v>
      </c>
      <c r="J66" s="10"/>
    </row>
    <row r="67" spans="1:10" s="1" customFormat="1" ht="33.75" customHeight="1">
      <c r="A67" s="4" t="s">
        <v>104</v>
      </c>
      <c r="B67" s="4" t="s">
        <v>105</v>
      </c>
      <c r="C67" s="4" t="s">
        <v>106</v>
      </c>
      <c r="D67" s="4" t="s">
        <v>111</v>
      </c>
      <c r="E67" s="5">
        <v>64.66666666666667</v>
      </c>
      <c r="F67" s="5">
        <f t="shared" si="3"/>
        <v>25.86666666666667</v>
      </c>
      <c r="G67" s="5">
        <v>84.8</v>
      </c>
      <c r="H67" s="5">
        <f t="shared" si="4"/>
        <v>50.879999999999995</v>
      </c>
      <c r="I67" s="5">
        <f t="shared" si="5"/>
        <v>76.74666666666667</v>
      </c>
      <c r="J67" s="10"/>
    </row>
    <row r="68" spans="1:10" s="1" customFormat="1" ht="33.75" customHeight="1">
      <c r="A68" s="4" t="s">
        <v>104</v>
      </c>
      <c r="B68" s="4" t="s">
        <v>105</v>
      </c>
      <c r="C68" s="4" t="s">
        <v>106</v>
      </c>
      <c r="D68" s="4" t="s">
        <v>112</v>
      </c>
      <c r="E68" s="5">
        <v>62</v>
      </c>
      <c r="F68" s="5">
        <f t="shared" si="3"/>
        <v>24.8</v>
      </c>
      <c r="G68" s="5">
        <v>74</v>
      </c>
      <c r="H68" s="5">
        <f t="shared" si="4"/>
        <v>44.4</v>
      </c>
      <c r="I68" s="5">
        <f t="shared" si="5"/>
        <v>69.2</v>
      </c>
      <c r="J68" s="10"/>
    </row>
    <row r="69" spans="1:248" s="1" customFormat="1" ht="30" customHeight="1">
      <c r="A69" s="4" t="s">
        <v>113</v>
      </c>
      <c r="B69" s="4" t="s">
        <v>114</v>
      </c>
      <c r="C69" s="4" t="s">
        <v>115</v>
      </c>
      <c r="D69" s="4" t="s">
        <v>116</v>
      </c>
      <c r="E69" s="5">
        <v>61.5</v>
      </c>
      <c r="F69" s="5">
        <f t="shared" si="3"/>
        <v>24.6</v>
      </c>
      <c r="G69" s="5">
        <v>84.6</v>
      </c>
      <c r="H69" s="5">
        <f t="shared" si="4"/>
        <v>50.76</v>
      </c>
      <c r="I69" s="5">
        <f t="shared" si="5"/>
        <v>75.36</v>
      </c>
      <c r="J69" s="10"/>
      <c r="IK69" s="2"/>
      <c r="IL69" s="2"/>
      <c r="IM69" s="2"/>
      <c r="IN69" s="2"/>
    </row>
    <row r="70" spans="1:10" s="1" customFormat="1" ht="33.75" customHeight="1">
      <c r="A70" s="4" t="s">
        <v>113</v>
      </c>
      <c r="B70" s="4" t="s">
        <v>114</v>
      </c>
      <c r="C70" s="4" t="s">
        <v>115</v>
      </c>
      <c r="D70" s="4" t="s">
        <v>117</v>
      </c>
      <c r="E70" s="5">
        <v>64.66666666666667</v>
      </c>
      <c r="F70" s="5">
        <f t="shared" si="3"/>
        <v>25.86666666666667</v>
      </c>
      <c r="G70" s="5">
        <v>81.6</v>
      </c>
      <c r="H70" s="5">
        <f t="shared" si="4"/>
        <v>48.959999999999994</v>
      </c>
      <c r="I70" s="5">
        <f t="shared" si="5"/>
        <v>74.82666666666667</v>
      </c>
      <c r="J70" s="10"/>
    </row>
    <row r="71" spans="1:10" s="1" customFormat="1" ht="33.75" customHeight="1">
      <c r="A71" s="4" t="s">
        <v>113</v>
      </c>
      <c r="B71" s="4" t="s">
        <v>114</v>
      </c>
      <c r="C71" s="4" t="s">
        <v>115</v>
      </c>
      <c r="D71" s="4" t="s">
        <v>118</v>
      </c>
      <c r="E71" s="5">
        <v>60.666666666666664</v>
      </c>
      <c r="F71" s="5">
        <f t="shared" si="3"/>
        <v>24.266666666666666</v>
      </c>
      <c r="G71" s="5">
        <v>82.2</v>
      </c>
      <c r="H71" s="5">
        <f t="shared" si="4"/>
        <v>49.32</v>
      </c>
      <c r="I71" s="5">
        <f t="shared" si="5"/>
        <v>73.58666666666667</v>
      </c>
      <c r="J71" s="10"/>
    </row>
    <row r="72" spans="1:248" s="1" customFormat="1" ht="30" customHeight="1">
      <c r="A72" s="4" t="s">
        <v>113</v>
      </c>
      <c r="B72" s="4" t="s">
        <v>119</v>
      </c>
      <c r="C72" s="4" t="s">
        <v>120</v>
      </c>
      <c r="D72" s="4" t="s">
        <v>121</v>
      </c>
      <c r="E72" s="5">
        <v>60.5</v>
      </c>
      <c r="F72" s="5">
        <f t="shared" si="3"/>
        <v>24.200000000000003</v>
      </c>
      <c r="G72" s="5">
        <v>85</v>
      </c>
      <c r="H72" s="5">
        <f t="shared" si="4"/>
        <v>51</v>
      </c>
      <c r="I72" s="5">
        <f t="shared" si="5"/>
        <v>75.2</v>
      </c>
      <c r="J72" s="10"/>
      <c r="IK72" s="2"/>
      <c r="IL72" s="2"/>
      <c r="IM72" s="2"/>
      <c r="IN72" s="2"/>
    </row>
    <row r="73" spans="1:10" s="1" customFormat="1" ht="33.75" customHeight="1">
      <c r="A73" s="4" t="s">
        <v>113</v>
      </c>
      <c r="B73" s="4" t="s">
        <v>119</v>
      </c>
      <c r="C73" s="4" t="s">
        <v>120</v>
      </c>
      <c r="D73" s="4" t="s">
        <v>122</v>
      </c>
      <c r="E73" s="5">
        <v>63.333333333333336</v>
      </c>
      <c r="F73" s="5">
        <f t="shared" si="3"/>
        <v>25.333333333333336</v>
      </c>
      <c r="G73" s="5">
        <v>81.4</v>
      </c>
      <c r="H73" s="5">
        <f t="shared" si="4"/>
        <v>48.84</v>
      </c>
      <c r="I73" s="5">
        <f t="shared" si="5"/>
        <v>74.17333333333335</v>
      </c>
      <c r="J73" s="10"/>
    </row>
    <row r="74" spans="1:10" s="1" customFormat="1" ht="33.75" customHeight="1">
      <c r="A74" s="4" t="s">
        <v>113</v>
      </c>
      <c r="B74" s="4" t="s">
        <v>119</v>
      </c>
      <c r="C74" s="4" t="s">
        <v>120</v>
      </c>
      <c r="D74" s="4" t="s">
        <v>123</v>
      </c>
      <c r="E74" s="5">
        <v>59.833333333333336</v>
      </c>
      <c r="F74" s="5">
        <f t="shared" si="3"/>
        <v>23.933333333333337</v>
      </c>
      <c r="G74" s="5">
        <v>83.4</v>
      </c>
      <c r="H74" s="5">
        <f t="shared" si="4"/>
        <v>50.04</v>
      </c>
      <c r="I74" s="5">
        <f t="shared" si="5"/>
        <v>73.97333333333333</v>
      </c>
      <c r="J74" s="10"/>
    </row>
    <row r="75" spans="1:248" s="1" customFormat="1" ht="30" customHeight="1">
      <c r="A75" s="4" t="s">
        <v>124</v>
      </c>
      <c r="B75" s="4" t="s">
        <v>125</v>
      </c>
      <c r="C75" s="4" t="s">
        <v>126</v>
      </c>
      <c r="D75" s="4" t="s">
        <v>127</v>
      </c>
      <c r="E75" s="5">
        <v>63.5</v>
      </c>
      <c r="F75" s="5">
        <f t="shared" si="3"/>
        <v>25.400000000000002</v>
      </c>
      <c r="G75" s="5">
        <v>82.2</v>
      </c>
      <c r="H75" s="5">
        <f t="shared" si="4"/>
        <v>49.32</v>
      </c>
      <c r="I75" s="5">
        <f t="shared" si="5"/>
        <v>74.72</v>
      </c>
      <c r="J75" s="10"/>
      <c r="IK75" s="2"/>
      <c r="IL75" s="2"/>
      <c r="IM75" s="2"/>
      <c r="IN75" s="2"/>
    </row>
    <row r="76" spans="1:248" s="1" customFormat="1" ht="30" customHeight="1">
      <c r="A76" s="4" t="s">
        <v>124</v>
      </c>
      <c r="B76" s="4" t="s">
        <v>125</v>
      </c>
      <c r="C76" s="4" t="s">
        <v>126</v>
      </c>
      <c r="D76" s="4" t="s">
        <v>128</v>
      </c>
      <c r="E76" s="5">
        <v>58.833333333333336</v>
      </c>
      <c r="F76" s="5">
        <f t="shared" si="3"/>
        <v>23.533333333333335</v>
      </c>
      <c r="G76" s="5">
        <v>83.2</v>
      </c>
      <c r="H76" s="5">
        <f t="shared" si="4"/>
        <v>49.92</v>
      </c>
      <c r="I76" s="5">
        <f t="shared" si="5"/>
        <v>73.45333333333333</v>
      </c>
      <c r="J76" s="10"/>
      <c r="IK76" s="2"/>
      <c r="IL76" s="2"/>
      <c r="IM76" s="2"/>
      <c r="IN76" s="2"/>
    </row>
    <row r="77" spans="1:10" s="1" customFormat="1" ht="33.75" customHeight="1">
      <c r="A77" s="4" t="s">
        <v>124</v>
      </c>
      <c r="B77" s="4" t="s">
        <v>125</v>
      </c>
      <c r="C77" s="11" t="s">
        <v>126</v>
      </c>
      <c r="D77" s="11" t="s">
        <v>129</v>
      </c>
      <c r="E77" s="12">
        <v>55.5</v>
      </c>
      <c r="F77" s="5">
        <f t="shared" si="3"/>
        <v>22.200000000000003</v>
      </c>
      <c r="G77" s="12">
        <v>85.4</v>
      </c>
      <c r="H77" s="5">
        <f t="shared" si="4"/>
        <v>51.24</v>
      </c>
      <c r="I77" s="5">
        <f t="shared" si="5"/>
        <v>73.44</v>
      </c>
      <c r="J77" s="10"/>
    </row>
    <row r="78" spans="1:10" s="1" customFormat="1" ht="33.75" customHeight="1">
      <c r="A78" s="4" t="s">
        <v>124</v>
      </c>
      <c r="B78" s="4" t="s">
        <v>125</v>
      </c>
      <c r="C78" s="4" t="s">
        <v>126</v>
      </c>
      <c r="D78" s="4" t="s">
        <v>130</v>
      </c>
      <c r="E78" s="5">
        <v>59.5</v>
      </c>
      <c r="F78" s="5">
        <f t="shared" si="3"/>
        <v>23.8</v>
      </c>
      <c r="G78" s="5">
        <v>81.8</v>
      </c>
      <c r="H78" s="5">
        <f t="shared" si="4"/>
        <v>49.08</v>
      </c>
      <c r="I78" s="5">
        <f t="shared" si="5"/>
        <v>72.88</v>
      </c>
      <c r="J78" s="10"/>
    </row>
    <row r="79" spans="1:10" s="1" customFormat="1" ht="33.75" customHeight="1">
      <c r="A79" s="4" t="s">
        <v>124</v>
      </c>
      <c r="B79" s="4" t="s">
        <v>125</v>
      </c>
      <c r="C79" s="11" t="s">
        <v>126</v>
      </c>
      <c r="D79" s="11" t="s">
        <v>131</v>
      </c>
      <c r="E79" s="12">
        <v>58</v>
      </c>
      <c r="F79" s="5">
        <f t="shared" si="3"/>
        <v>23.200000000000003</v>
      </c>
      <c r="G79" s="12">
        <v>81.4</v>
      </c>
      <c r="H79" s="5">
        <f t="shared" si="4"/>
        <v>48.84</v>
      </c>
      <c r="I79" s="5">
        <f t="shared" si="5"/>
        <v>72.04</v>
      </c>
      <c r="J79" s="10"/>
    </row>
    <row r="80" spans="1:10" s="1" customFormat="1" ht="33.75" customHeight="1">
      <c r="A80" s="4" t="s">
        <v>124</v>
      </c>
      <c r="B80" s="4" t="s">
        <v>125</v>
      </c>
      <c r="C80" s="4" t="s">
        <v>126</v>
      </c>
      <c r="D80" s="4" t="s">
        <v>132</v>
      </c>
      <c r="E80" s="5">
        <v>58.833333333333336</v>
      </c>
      <c r="F80" s="5">
        <f t="shared" si="3"/>
        <v>23.533333333333335</v>
      </c>
      <c r="G80" s="5">
        <v>0</v>
      </c>
      <c r="H80" s="5">
        <f t="shared" si="4"/>
        <v>0</v>
      </c>
      <c r="I80" s="5">
        <f t="shared" si="5"/>
        <v>23.533333333333335</v>
      </c>
      <c r="J80" s="9" t="s">
        <v>25</v>
      </c>
    </row>
    <row r="81" spans="1:248" s="1" customFormat="1" ht="30" customHeight="1">
      <c r="A81" s="4" t="s">
        <v>133</v>
      </c>
      <c r="B81" s="4" t="s">
        <v>134</v>
      </c>
      <c r="C81" s="4" t="s">
        <v>135</v>
      </c>
      <c r="D81" s="4" t="s">
        <v>136</v>
      </c>
      <c r="E81" s="5">
        <v>77.83333333333333</v>
      </c>
      <c r="F81" s="5">
        <f t="shared" si="3"/>
        <v>31.133333333333333</v>
      </c>
      <c r="G81" s="5">
        <v>83.4</v>
      </c>
      <c r="H81" s="5">
        <f t="shared" si="4"/>
        <v>50.04</v>
      </c>
      <c r="I81" s="5">
        <f t="shared" si="5"/>
        <v>81.17333333333333</v>
      </c>
      <c r="J81" s="10"/>
      <c r="IK81" s="2"/>
      <c r="IL81" s="2"/>
      <c r="IM81" s="2"/>
      <c r="IN81" s="2"/>
    </row>
    <row r="82" spans="1:248" s="1" customFormat="1" ht="30" customHeight="1">
      <c r="A82" s="4" t="s">
        <v>133</v>
      </c>
      <c r="B82" s="4" t="s">
        <v>134</v>
      </c>
      <c r="C82" s="4" t="s">
        <v>135</v>
      </c>
      <c r="D82" s="4" t="s">
        <v>137</v>
      </c>
      <c r="E82" s="5">
        <v>72.83333333333333</v>
      </c>
      <c r="F82" s="5">
        <f t="shared" si="3"/>
        <v>29.133333333333333</v>
      </c>
      <c r="G82" s="5">
        <v>85.3</v>
      </c>
      <c r="H82" s="5">
        <f t="shared" si="4"/>
        <v>51.18</v>
      </c>
      <c r="I82" s="5">
        <f t="shared" si="5"/>
        <v>80.31333333333333</v>
      </c>
      <c r="J82" s="10"/>
      <c r="IK82" s="2"/>
      <c r="IL82" s="2"/>
      <c r="IM82" s="2"/>
      <c r="IN82" s="2"/>
    </row>
    <row r="83" spans="1:248" s="1" customFormat="1" ht="30" customHeight="1">
      <c r="A83" s="4" t="s">
        <v>133</v>
      </c>
      <c r="B83" s="4" t="s">
        <v>134</v>
      </c>
      <c r="C83" s="4" t="s">
        <v>135</v>
      </c>
      <c r="D83" s="4" t="s">
        <v>138</v>
      </c>
      <c r="E83" s="5">
        <v>71.66666666666667</v>
      </c>
      <c r="F83" s="5">
        <f t="shared" si="3"/>
        <v>28.66666666666667</v>
      </c>
      <c r="G83" s="5">
        <v>84.06</v>
      </c>
      <c r="H83" s="5">
        <f t="shared" si="4"/>
        <v>50.436</v>
      </c>
      <c r="I83" s="5">
        <f t="shared" si="5"/>
        <v>79.10266666666666</v>
      </c>
      <c r="J83" s="10"/>
      <c r="IK83" s="2"/>
      <c r="IL83" s="2"/>
      <c r="IM83" s="2"/>
      <c r="IN83" s="2"/>
    </row>
    <row r="84" spans="1:248" s="1" customFormat="1" ht="30" customHeight="1">
      <c r="A84" s="4" t="s">
        <v>133</v>
      </c>
      <c r="B84" s="4" t="s">
        <v>134</v>
      </c>
      <c r="C84" s="4" t="s">
        <v>135</v>
      </c>
      <c r="D84" s="4" t="s">
        <v>139</v>
      </c>
      <c r="E84" s="5">
        <v>72.66666666666667</v>
      </c>
      <c r="F84" s="5">
        <f t="shared" si="3"/>
        <v>29.06666666666667</v>
      </c>
      <c r="G84" s="5">
        <v>82.9</v>
      </c>
      <c r="H84" s="5">
        <f t="shared" si="4"/>
        <v>49.74</v>
      </c>
      <c r="I84" s="5">
        <f t="shared" si="5"/>
        <v>78.80666666666667</v>
      </c>
      <c r="J84" s="10"/>
      <c r="IK84" s="2"/>
      <c r="IL84" s="2"/>
      <c r="IM84" s="2"/>
      <c r="IN84" s="2"/>
    </row>
    <row r="85" spans="1:248" s="1" customFormat="1" ht="30" customHeight="1">
      <c r="A85" s="4" t="s">
        <v>133</v>
      </c>
      <c r="B85" s="4" t="s">
        <v>134</v>
      </c>
      <c r="C85" s="4" t="s">
        <v>135</v>
      </c>
      <c r="D85" s="4" t="s">
        <v>140</v>
      </c>
      <c r="E85" s="5">
        <v>71</v>
      </c>
      <c r="F85" s="5">
        <f t="shared" si="3"/>
        <v>28.400000000000002</v>
      </c>
      <c r="G85" s="5">
        <v>82.9</v>
      </c>
      <c r="H85" s="5">
        <f t="shared" si="4"/>
        <v>49.74</v>
      </c>
      <c r="I85" s="5">
        <f t="shared" si="5"/>
        <v>78.14</v>
      </c>
      <c r="J85" s="10"/>
      <c r="IK85" s="2"/>
      <c r="IL85" s="2"/>
      <c r="IM85" s="2"/>
      <c r="IN85" s="2"/>
    </row>
    <row r="86" spans="1:10" s="1" customFormat="1" ht="33.75" customHeight="1">
      <c r="A86" s="4" t="s">
        <v>133</v>
      </c>
      <c r="B86" s="4" t="s">
        <v>134</v>
      </c>
      <c r="C86" s="4" t="s">
        <v>135</v>
      </c>
      <c r="D86" s="4" t="s">
        <v>141</v>
      </c>
      <c r="E86" s="5">
        <v>70.16666666666667</v>
      </c>
      <c r="F86" s="5">
        <f t="shared" si="3"/>
        <v>28.06666666666667</v>
      </c>
      <c r="G86" s="5">
        <v>83.26</v>
      </c>
      <c r="H86" s="5">
        <f t="shared" si="4"/>
        <v>49.956</v>
      </c>
      <c r="I86" s="5">
        <f t="shared" si="5"/>
        <v>78.02266666666668</v>
      </c>
      <c r="J86" s="10"/>
    </row>
    <row r="87" spans="1:10" s="1" customFormat="1" ht="33.75" customHeight="1">
      <c r="A87" s="4" t="s">
        <v>133</v>
      </c>
      <c r="B87" s="4" t="s">
        <v>134</v>
      </c>
      <c r="C87" s="4" t="s">
        <v>135</v>
      </c>
      <c r="D87" s="4" t="s">
        <v>142</v>
      </c>
      <c r="E87" s="5">
        <v>71.33333333333333</v>
      </c>
      <c r="F87" s="5">
        <f t="shared" si="3"/>
        <v>28.53333333333333</v>
      </c>
      <c r="G87" s="5">
        <v>82.3</v>
      </c>
      <c r="H87" s="5">
        <f t="shared" si="4"/>
        <v>49.379999999999995</v>
      </c>
      <c r="I87" s="5">
        <f t="shared" si="5"/>
        <v>77.91333333333333</v>
      </c>
      <c r="J87" s="10"/>
    </row>
    <row r="88" spans="1:10" s="1" customFormat="1" ht="33.75" customHeight="1">
      <c r="A88" s="4" t="s">
        <v>133</v>
      </c>
      <c r="B88" s="4" t="s">
        <v>134</v>
      </c>
      <c r="C88" s="4" t="s">
        <v>135</v>
      </c>
      <c r="D88" s="4" t="s">
        <v>143</v>
      </c>
      <c r="E88" s="5">
        <v>72.5</v>
      </c>
      <c r="F88" s="5">
        <f t="shared" si="3"/>
        <v>29</v>
      </c>
      <c r="G88" s="5">
        <v>80.8</v>
      </c>
      <c r="H88" s="5">
        <f t="shared" si="4"/>
        <v>48.48</v>
      </c>
      <c r="I88" s="5">
        <f t="shared" si="5"/>
        <v>77.47999999999999</v>
      </c>
      <c r="J88" s="10"/>
    </row>
    <row r="89" spans="1:10" s="1" customFormat="1" ht="33.75" customHeight="1">
      <c r="A89" s="4" t="s">
        <v>133</v>
      </c>
      <c r="B89" s="4" t="s">
        <v>134</v>
      </c>
      <c r="C89" s="4" t="s">
        <v>135</v>
      </c>
      <c r="D89" s="4" t="s">
        <v>144</v>
      </c>
      <c r="E89" s="5">
        <v>69.33333333333333</v>
      </c>
      <c r="F89" s="5">
        <f t="shared" si="3"/>
        <v>27.733333333333334</v>
      </c>
      <c r="G89" s="5">
        <v>82.42</v>
      </c>
      <c r="H89" s="5">
        <f t="shared" si="4"/>
        <v>49.452</v>
      </c>
      <c r="I89" s="5">
        <f t="shared" si="5"/>
        <v>77.18533333333333</v>
      </c>
      <c r="J89" s="10"/>
    </row>
    <row r="90" spans="1:10" s="1" customFormat="1" ht="33.75" customHeight="1">
      <c r="A90" s="4" t="s">
        <v>133</v>
      </c>
      <c r="B90" s="4" t="s">
        <v>134</v>
      </c>
      <c r="C90" s="4" t="s">
        <v>135</v>
      </c>
      <c r="D90" s="4" t="s">
        <v>145</v>
      </c>
      <c r="E90" s="5">
        <v>66.33333333333333</v>
      </c>
      <c r="F90" s="5">
        <f t="shared" si="3"/>
        <v>26.53333333333333</v>
      </c>
      <c r="G90" s="5">
        <v>83.8</v>
      </c>
      <c r="H90" s="5">
        <f t="shared" si="4"/>
        <v>50.279999999999994</v>
      </c>
      <c r="I90" s="5">
        <f t="shared" si="5"/>
        <v>76.81333333333333</v>
      </c>
      <c r="J90" s="10"/>
    </row>
    <row r="91" spans="1:10" s="1" customFormat="1" ht="33.75" customHeight="1">
      <c r="A91" s="4" t="s">
        <v>133</v>
      </c>
      <c r="B91" s="4" t="s">
        <v>134</v>
      </c>
      <c r="C91" s="4" t="s">
        <v>135</v>
      </c>
      <c r="D91" s="4" t="s">
        <v>146</v>
      </c>
      <c r="E91" s="5">
        <v>66.33333333333333</v>
      </c>
      <c r="F91" s="5">
        <f t="shared" si="3"/>
        <v>26.53333333333333</v>
      </c>
      <c r="G91" s="5">
        <v>83.8</v>
      </c>
      <c r="H91" s="5">
        <f t="shared" si="4"/>
        <v>50.279999999999994</v>
      </c>
      <c r="I91" s="5">
        <f t="shared" si="5"/>
        <v>76.81333333333333</v>
      </c>
      <c r="J91" s="10"/>
    </row>
    <row r="92" spans="1:10" s="1" customFormat="1" ht="33.75" customHeight="1">
      <c r="A92" s="4" t="s">
        <v>133</v>
      </c>
      <c r="B92" s="4" t="s">
        <v>134</v>
      </c>
      <c r="C92" s="4" t="s">
        <v>135</v>
      </c>
      <c r="D92" s="4" t="s">
        <v>147</v>
      </c>
      <c r="E92" s="5">
        <v>68</v>
      </c>
      <c r="F92" s="5">
        <f t="shared" si="3"/>
        <v>27.200000000000003</v>
      </c>
      <c r="G92" s="5">
        <v>81.7</v>
      </c>
      <c r="H92" s="5">
        <f t="shared" si="4"/>
        <v>49.02</v>
      </c>
      <c r="I92" s="5">
        <f t="shared" si="5"/>
        <v>76.22</v>
      </c>
      <c r="J92" s="10"/>
    </row>
    <row r="93" spans="1:10" s="1" customFormat="1" ht="33.75" customHeight="1">
      <c r="A93" s="4" t="s">
        <v>133</v>
      </c>
      <c r="B93" s="4" t="s">
        <v>134</v>
      </c>
      <c r="C93" s="4" t="s">
        <v>135</v>
      </c>
      <c r="D93" s="4" t="s">
        <v>148</v>
      </c>
      <c r="E93" s="5">
        <v>71.5</v>
      </c>
      <c r="F93" s="5">
        <f t="shared" si="3"/>
        <v>28.6</v>
      </c>
      <c r="G93" s="5">
        <v>74.2</v>
      </c>
      <c r="H93" s="5">
        <f t="shared" si="4"/>
        <v>44.52</v>
      </c>
      <c r="I93" s="5">
        <f t="shared" si="5"/>
        <v>73.12</v>
      </c>
      <c r="J93" s="10"/>
    </row>
    <row r="94" spans="1:10" s="1" customFormat="1" ht="33.75" customHeight="1">
      <c r="A94" s="4" t="s">
        <v>133</v>
      </c>
      <c r="B94" s="4" t="s">
        <v>134</v>
      </c>
      <c r="C94" s="4" t="s">
        <v>135</v>
      </c>
      <c r="D94" s="4" t="s">
        <v>149</v>
      </c>
      <c r="E94" s="5">
        <v>66.66666666666667</v>
      </c>
      <c r="F94" s="5">
        <f t="shared" si="3"/>
        <v>26.66666666666667</v>
      </c>
      <c r="G94" s="5">
        <v>73</v>
      </c>
      <c r="H94" s="5">
        <f t="shared" si="4"/>
        <v>43.8</v>
      </c>
      <c r="I94" s="5">
        <f t="shared" si="5"/>
        <v>70.46666666666667</v>
      </c>
      <c r="J94" s="10"/>
    </row>
    <row r="95" spans="1:10" s="1" customFormat="1" ht="33.75" customHeight="1">
      <c r="A95" s="4" t="s">
        <v>133</v>
      </c>
      <c r="B95" s="4" t="s">
        <v>134</v>
      </c>
      <c r="C95" s="4" t="s">
        <v>135</v>
      </c>
      <c r="D95" s="4" t="s">
        <v>150</v>
      </c>
      <c r="E95" s="5">
        <v>67</v>
      </c>
      <c r="F95" s="5">
        <f t="shared" si="3"/>
        <v>26.8</v>
      </c>
      <c r="G95" s="5">
        <v>0</v>
      </c>
      <c r="H95" s="5">
        <f t="shared" si="4"/>
        <v>0</v>
      </c>
      <c r="I95" s="5">
        <f t="shared" si="5"/>
        <v>26.8</v>
      </c>
      <c r="J95" s="9" t="s">
        <v>25</v>
      </c>
    </row>
    <row r="96" spans="1:248" s="1" customFormat="1" ht="30" customHeight="1">
      <c r="A96" s="4" t="s">
        <v>151</v>
      </c>
      <c r="B96" s="4" t="s">
        <v>152</v>
      </c>
      <c r="C96" s="4" t="s">
        <v>153</v>
      </c>
      <c r="D96" s="4" t="s">
        <v>154</v>
      </c>
      <c r="E96" s="5">
        <v>68.83333333333333</v>
      </c>
      <c r="F96" s="5">
        <f t="shared" si="3"/>
        <v>27.53333333333333</v>
      </c>
      <c r="G96" s="5">
        <v>83.4</v>
      </c>
      <c r="H96" s="5">
        <f t="shared" si="4"/>
        <v>50.04</v>
      </c>
      <c r="I96" s="5">
        <f t="shared" si="5"/>
        <v>77.57333333333332</v>
      </c>
      <c r="J96" s="10"/>
      <c r="IK96" s="2"/>
      <c r="IL96" s="2"/>
      <c r="IM96" s="2"/>
      <c r="IN96" s="2"/>
    </row>
    <row r="97" spans="1:10" s="1" customFormat="1" ht="42.75" customHeight="1">
      <c r="A97" s="4" t="s">
        <v>151</v>
      </c>
      <c r="B97" s="4" t="s">
        <v>152</v>
      </c>
      <c r="C97" s="4" t="s">
        <v>153</v>
      </c>
      <c r="D97" s="4" t="s">
        <v>155</v>
      </c>
      <c r="E97" s="5">
        <v>66.83333333333333</v>
      </c>
      <c r="F97" s="5">
        <f t="shared" si="3"/>
        <v>26.733333333333334</v>
      </c>
      <c r="G97" s="5">
        <v>84.5</v>
      </c>
      <c r="H97" s="5">
        <f t="shared" si="4"/>
        <v>50.699999999999996</v>
      </c>
      <c r="I97" s="5">
        <f t="shared" si="5"/>
        <v>77.43333333333334</v>
      </c>
      <c r="J97" s="10"/>
    </row>
    <row r="98" spans="1:10" s="1" customFormat="1" ht="42.75" customHeight="1">
      <c r="A98" s="4" t="s">
        <v>151</v>
      </c>
      <c r="B98" s="4" t="s">
        <v>152</v>
      </c>
      <c r="C98" s="4" t="s">
        <v>153</v>
      </c>
      <c r="D98" s="4" t="s">
        <v>156</v>
      </c>
      <c r="E98" s="5">
        <v>66.66666666666667</v>
      </c>
      <c r="F98" s="5">
        <f t="shared" si="3"/>
        <v>26.66666666666667</v>
      </c>
      <c r="G98" s="5">
        <v>81</v>
      </c>
      <c r="H98" s="5">
        <f t="shared" si="4"/>
        <v>48.6</v>
      </c>
      <c r="I98" s="5">
        <f t="shared" si="5"/>
        <v>75.26666666666668</v>
      </c>
      <c r="J98" s="10"/>
    </row>
    <row r="99" spans="1:248" s="1" customFormat="1" ht="30" customHeight="1">
      <c r="A99" s="4" t="s">
        <v>157</v>
      </c>
      <c r="B99" s="4" t="s">
        <v>158</v>
      </c>
      <c r="C99" s="4" t="s">
        <v>159</v>
      </c>
      <c r="D99" s="4" t="s">
        <v>160</v>
      </c>
      <c r="E99" s="5">
        <v>66.33333333333333</v>
      </c>
      <c r="F99" s="5">
        <f t="shared" si="3"/>
        <v>26.53333333333333</v>
      </c>
      <c r="G99" s="5">
        <v>85.4</v>
      </c>
      <c r="H99" s="5">
        <f t="shared" si="4"/>
        <v>51.24</v>
      </c>
      <c r="I99" s="5">
        <f t="shared" si="5"/>
        <v>77.77333333333334</v>
      </c>
      <c r="J99" s="10"/>
      <c r="IK99" s="2"/>
      <c r="IL99" s="2"/>
      <c r="IM99" s="2"/>
      <c r="IN99" s="2"/>
    </row>
    <row r="100" spans="1:10" s="1" customFormat="1" ht="33.75" customHeight="1">
      <c r="A100" s="4" t="s">
        <v>157</v>
      </c>
      <c r="B100" s="4" t="s">
        <v>158</v>
      </c>
      <c r="C100" s="4" t="s">
        <v>159</v>
      </c>
      <c r="D100" s="4" t="s">
        <v>161</v>
      </c>
      <c r="E100" s="5">
        <v>65.16666666666667</v>
      </c>
      <c r="F100" s="5">
        <f t="shared" si="3"/>
        <v>26.06666666666667</v>
      </c>
      <c r="G100" s="5">
        <v>83</v>
      </c>
      <c r="H100" s="5">
        <f t="shared" si="4"/>
        <v>49.8</v>
      </c>
      <c r="I100" s="5">
        <f t="shared" si="5"/>
        <v>75.86666666666667</v>
      </c>
      <c r="J100" s="10"/>
    </row>
    <row r="101" spans="1:10" s="1" customFormat="1" ht="33.75" customHeight="1">
      <c r="A101" s="4" t="s">
        <v>157</v>
      </c>
      <c r="B101" s="4" t="s">
        <v>158</v>
      </c>
      <c r="C101" s="4" t="s">
        <v>159</v>
      </c>
      <c r="D101" s="4" t="s">
        <v>162</v>
      </c>
      <c r="E101" s="5">
        <v>65.83333333333333</v>
      </c>
      <c r="F101" s="5">
        <f t="shared" si="3"/>
        <v>26.333333333333332</v>
      </c>
      <c r="G101" s="5">
        <v>81.26</v>
      </c>
      <c r="H101" s="5">
        <f t="shared" si="4"/>
        <v>48.756</v>
      </c>
      <c r="I101" s="5">
        <f t="shared" si="5"/>
        <v>75.08933333333333</v>
      </c>
      <c r="J101" s="10"/>
    </row>
    <row r="102" spans="1:248" s="1" customFormat="1" ht="30" customHeight="1">
      <c r="A102" s="4" t="s">
        <v>157</v>
      </c>
      <c r="B102" s="4" t="s">
        <v>158</v>
      </c>
      <c r="C102" s="4" t="s">
        <v>163</v>
      </c>
      <c r="D102" s="4" t="s">
        <v>164</v>
      </c>
      <c r="E102" s="5">
        <v>69.16666666666667</v>
      </c>
      <c r="F102" s="5">
        <f aca="true" t="shared" si="6" ref="F100:F165">E102*0.4</f>
        <v>27.66666666666667</v>
      </c>
      <c r="G102" s="5">
        <v>84.4</v>
      </c>
      <c r="H102" s="5">
        <f aca="true" t="shared" si="7" ref="H100:H165">G102*0.6</f>
        <v>50.64</v>
      </c>
      <c r="I102" s="5">
        <f aca="true" t="shared" si="8" ref="I100:I165">F102+H102</f>
        <v>78.30666666666667</v>
      </c>
      <c r="J102" s="10"/>
      <c r="IK102" s="2"/>
      <c r="IL102" s="2"/>
      <c r="IM102" s="2"/>
      <c r="IN102" s="2"/>
    </row>
    <row r="103" spans="1:10" s="1" customFormat="1" ht="33.75" customHeight="1">
      <c r="A103" s="4" t="s">
        <v>157</v>
      </c>
      <c r="B103" s="4" t="s">
        <v>158</v>
      </c>
      <c r="C103" s="4" t="s">
        <v>163</v>
      </c>
      <c r="D103" s="4" t="s">
        <v>165</v>
      </c>
      <c r="E103" s="5">
        <v>67.33333333333333</v>
      </c>
      <c r="F103" s="5">
        <f t="shared" si="6"/>
        <v>26.933333333333334</v>
      </c>
      <c r="G103" s="5">
        <v>82.4</v>
      </c>
      <c r="H103" s="5">
        <f t="shared" si="7"/>
        <v>49.440000000000005</v>
      </c>
      <c r="I103" s="5">
        <f t="shared" si="8"/>
        <v>76.37333333333333</v>
      </c>
      <c r="J103" s="10"/>
    </row>
    <row r="104" spans="1:10" s="1" customFormat="1" ht="33.75" customHeight="1">
      <c r="A104" s="4" t="s">
        <v>157</v>
      </c>
      <c r="B104" s="4" t="s">
        <v>158</v>
      </c>
      <c r="C104" s="4" t="s">
        <v>163</v>
      </c>
      <c r="D104" s="17" t="s">
        <v>166</v>
      </c>
      <c r="E104" s="13">
        <v>62</v>
      </c>
      <c r="F104" s="5">
        <f t="shared" si="6"/>
        <v>24.8</v>
      </c>
      <c r="G104" s="13">
        <v>0</v>
      </c>
      <c r="H104" s="5">
        <f t="shared" si="7"/>
        <v>0</v>
      </c>
      <c r="I104" s="5">
        <f t="shared" si="8"/>
        <v>24.8</v>
      </c>
      <c r="J104" s="9" t="s">
        <v>25</v>
      </c>
    </row>
    <row r="105" spans="1:248" s="1" customFormat="1" ht="30" customHeight="1">
      <c r="A105" s="4" t="s">
        <v>167</v>
      </c>
      <c r="B105" s="4" t="s">
        <v>167</v>
      </c>
      <c r="C105" s="4" t="s">
        <v>49</v>
      </c>
      <c r="D105" s="4" t="s">
        <v>168</v>
      </c>
      <c r="E105" s="5">
        <v>62.166666666666664</v>
      </c>
      <c r="F105" s="5">
        <f t="shared" si="6"/>
        <v>24.866666666666667</v>
      </c>
      <c r="G105" s="5">
        <v>84.6</v>
      </c>
      <c r="H105" s="5">
        <f t="shared" si="7"/>
        <v>50.76</v>
      </c>
      <c r="I105" s="5">
        <f t="shared" si="8"/>
        <v>75.62666666666667</v>
      </c>
      <c r="J105" s="10"/>
      <c r="IK105" s="2"/>
      <c r="IL105" s="2"/>
      <c r="IM105" s="2"/>
      <c r="IN105" s="2"/>
    </row>
    <row r="106" spans="1:10" s="1" customFormat="1" ht="33.75" customHeight="1">
      <c r="A106" s="4" t="s">
        <v>167</v>
      </c>
      <c r="B106" s="4" t="s">
        <v>167</v>
      </c>
      <c r="C106" s="4" t="s">
        <v>49</v>
      </c>
      <c r="D106" s="4" t="s">
        <v>169</v>
      </c>
      <c r="E106" s="5">
        <v>60.666666666666664</v>
      </c>
      <c r="F106" s="5">
        <f t="shared" si="6"/>
        <v>24.266666666666666</v>
      </c>
      <c r="G106" s="5">
        <v>83.6</v>
      </c>
      <c r="H106" s="5">
        <f t="shared" si="7"/>
        <v>50.16</v>
      </c>
      <c r="I106" s="5">
        <f t="shared" si="8"/>
        <v>74.42666666666666</v>
      </c>
      <c r="J106" s="10"/>
    </row>
    <row r="107" spans="1:10" s="1" customFormat="1" ht="33.75" customHeight="1">
      <c r="A107" s="4" t="s">
        <v>167</v>
      </c>
      <c r="B107" s="4" t="s">
        <v>167</v>
      </c>
      <c r="C107" s="4" t="s">
        <v>49</v>
      </c>
      <c r="D107" s="4" t="s">
        <v>170</v>
      </c>
      <c r="E107" s="5">
        <v>57.333333333333336</v>
      </c>
      <c r="F107" s="5">
        <f t="shared" si="6"/>
        <v>22.933333333333337</v>
      </c>
      <c r="G107" s="5">
        <v>83.4</v>
      </c>
      <c r="H107" s="5">
        <f t="shared" si="7"/>
        <v>50.04</v>
      </c>
      <c r="I107" s="5">
        <f t="shared" si="8"/>
        <v>72.97333333333333</v>
      </c>
      <c r="J107" s="10"/>
    </row>
    <row r="108" spans="1:248" s="1" customFormat="1" ht="30" customHeight="1">
      <c r="A108" s="4" t="s">
        <v>171</v>
      </c>
      <c r="B108" s="4" t="s">
        <v>171</v>
      </c>
      <c r="C108" s="4" t="s">
        <v>172</v>
      </c>
      <c r="D108" s="4" t="s">
        <v>173</v>
      </c>
      <c r="E108" s="5">
        <v>61.833333333333336</v>
      </c>
      <c r="F108" s="5">
        <f t="shared" si="6"/>
        <v>24.733333333333334</v>
      </c>
      <c r="G108" s="5">
        <v>86.34</v>
      </c>
      <c r="H108" s="5">
        <f t="shared" si="7"/>
        <v>51.804</v>
      </c>
      <c r="I108" s="5">
        <f t="shared" si="8"/>
        <v>76.53733333333334</v>
      </c>
      <c r="J108" s="10"/>
      <c r="IK108" s="2"/>
      <c r="IL108" s="2"/>
      <c r="IM108" s="2"/>
      <c r="IN108" s="2"/>
    </row>
    <row r="109" spans="1:248" s="1" customFormat="1" ht="30" customHeight="1">
      <c r="A109" s="4" t="s">
        <v>171</v>
      </c>
      <c r="B109" s="4" t="s">
        <v>171</v>
      </c>
      <c r="C109" s="4" t="s">
        <v>172</v>
      </c>
      <c r="D109" s="4" t="s">
        <v>174</v>
      </c>
      <c r="E109" s="5">
        <v>59</v>
      </c>
      <c r="F109" s="5">
        <f t="shared" si="6"/>
        <v>23.6</v>
      </c>
      <c r="G109" s="5">
        <v>86.2</v>
      </c>
      <c r="H109" s="5">
        <f t="shared" si="7"/>
        <v>51.72</v>
      </c>
      <c r="I109" s="5">
        <f t="shared" si="8"/>
        <v>75.32</v>
      </c>
      <c r="J109" s="10"/>
      <c r="IK109" s="2"/>
      <c r="IL109" s="2"/>
      <c r="IM109" s="2"/>
      <c r="IN109" s="2"/>
    </row>
    <row r="110" spans="1:248" s="1" customFormat="1" ht="30" customHeight="1">
      <c r="A110" s="4" t="s">
        <v>171</v>
      </c>
      <c r="B110" s="4" t="s">
        <v>171</v>
      </c>
      <c r="C110" s="4" t="s">
        <v>172</v>
      </c>
      <c r="D110" s="4" t="s">
        <v>175</v>
      </c>
      <c r="E110" s="5">
        <v>59.666666666666664</v>
      </c>
      <c r="F110" s="5">
        <f t="shared" si="6"/>
        <v>23.866666666666667</v>
      </c>
      <c r="G110" s="5">
        <v>83.2</v>
      </c>
      <c r="H110" s="5">
        <f t="shared" si="7"/>
        <v>49.92</v>
      </c>
      <c r="I110" s="5">
        <f t="shared" si="8"/>
        <v>73.78666666666666</v>
      </c>
      <c r="J110" s="10"/>
      <c r="IK110" s="2"/>
      <c r="IL110" s="2"/>
      <c r="IM110" s="2"/>
      <c r="IN110" s="2"/>
    </row>
    <row r="111" spans="1:10" s="1" customFormat="1" ht="33.75" customHeight="1">
      <c r="A111" s="4" t="s">
        <v>171</v>
      </c>
      <c r="B111" s="4" t="s">
        <v>171</v>
      </c>
      <c r="C111" s="4" t="s">
        <v>172</v>
      </c>
      <c r="D111" s="4" t="s">
        <v>176</v>
      </c>
      <c r="E111" s="5">
        <v>58</v>
      </c>
      <c r="F111" s="5">
        <f t="shared" si="6"/>
        <v>23.200000000000003</v>
      </c>
      <c r="G111" s="5">
        <v>83.4</v>
      </c>
      <c r="H111" s="5">
        <f t="shared" si="7"/>
        <v>50.04</v>
      </c>
      <c r="I111" s="5">
        <f t="shared" si="8"/>
        <v>73.24000000000001</v>
      </c>
      <c r="J111" s="10"/>
    </row>
    <row r="112" spans="1:10" s="1" customFormat="1" ht="33.75" customHeight="1">
      <c r="A112" s="4" t="s">
        <v>171</v>
      </c>
      <c r="B112" s="4" t="s">
        <v>171</v>
      </c>
      <c r="C112" s="4" t="s">
        <v>172</v>
      </c>
      <c r="D112" s="4" t="s">
        <v>177</v>
      </c>
      <c r="E112" s="5">
        <v>53</v>
      </c>
      <c r="F112" s="5">
        <f t="shared" si="6"/>
        <v>21.200000000000003</v>
      </c>
      <c r="G112" s="5">
        <v>82.4</v>
      </c>
      <c r="H112" s="5">
        <f t="shared" si="7"/>
        <v>49.440000000000005</v>
      </c>
      <c r="I112" s="5">
        <f t="shared" si="8"/>
        <v>70.64000000000001</v>
      </c>
      <c r="J112" s="10"/>
    </row>
    <row r="113" spans="1:10" s="1" customFormat="1" ht="33.75" customHeight="1">
      <c r="A113" s="4" t="s">
        <v>171</v>
      </c>
      <c r="B113" s="4" t="s">
        <v>171</v>
      </c>
      <c r="C113" s="4" t="s">
        <v>172</v>
      </c>
      <c r="D113" s="4" t="s">
        <v>178</v>
      </c>
      <c r="E113" s="5">
        <v>45.666666666666664</v>
      </c>
      <c r="F113" s="5">
        <f t="shared" si="6"/>
        <v>18.266666666666666</v>
      </c>
      <c r="G113" s="5">
        <v>84.3</v>
      </c>
      <c r="H113" s="5">
        <f t="shared" si="7"/>
        <v>50.58</v>
      </c>
      <c r="I113" s="5">
        <f t="shared" si="8"/>
        <v>68.84666666666666</v>
      </c>
      <c r="J113" s="10"/>
    </row>
    <row r="114" spans="1:10" s="1" customFormat="1" ht="33.75" customHeight="1">
      <c r="A114" s="4" t="s">
        <v>171</v>
      </c>
      <c r="B114" s="4" t="s">
        <v>171</v>
      </c>
      <c r="C114" s="4" t="s">
        <v>172</v>
      </c>
      <c r="D114" s="17" t="s">
        <v>179</v>
      </c>
      <c r="E114" s="14" t="s">
        <v>180</v>
      </c>
      <c r="F114" s="5">
        <f t="shared" si="6"/>
        <v>18.2</v>
      </c>
      <c r="G114" s="14" t="s">
        <v>181</v>
      </c>
      <c r="H114" s="5">
        <f t="shared" si="7"/>
        <v>49.92</v>
      </c>
      <c r="I114" s="5">
        <f t="shared" si="8"/>
        <v>68.12</v>
      </c>
      <c r="J114" s="10"/>
    </row>
    <row r="115" spans="1:10" s="1" customFormat="1" ht="33.75" customHeight="1">
      <c r="A115" s="4" t="s">
        <v>171</v>
      </c>
      <c r="B115" s="4" t="s">
        <v>171</v>
      </c>
      <c r="C115" s="4" t="s">
        <v>172</v>
      </c>
      <c r="D115" s="4" t="s">
        <v>182</v>
      </c>
      <c r="E115" s="5">
        <v>47.666666666666664</v>
      </c>
      <c r="F115" s="5">
        <f t="shared" si="6"/>
        <v>19.066666666666666</v>
      </c>
      <c r="G115" s="5">
        <v>79.6</v>
      </c>
      <c r="H115" s="5">
        <f t="shared" si="7"/>
        <v>47.76</v>
      </c>
      <c r="I115" s="5">
        <f t="shared" si="8"/>
        <v>66.82666666666667</v>
      </c>
      <c r="J115" s="10"/>
    </row>
    <row r="116" spans="1:10" s="1" customFormat="1" ht="33.75" customHeight="1">
      <c r="A116" s="4" t="s">
        <v>171</v>
      </c>
      <c r="B116" s="4" t="s">
        <v>171</v>
      </c>
      <c r="C116" s="4" t="s">
        <v>172</v>
      </c>
      <c r="D116" s="14" t="s">
        <v>183</v>
      </c>
      <c r="E116" s="15">
        <v>38.17</v>
      </c>
      <c r="F116" s="5">
        <f t="shared" si="6"/>
        <v>15.268</v>
      </c>
      <c r="G116" s="15">
        <v>0</v>
      </c>
      <c r="H116" s="5">
        <f t="shared" si="7"/>
        <v>0</v>
      </c>
      <c r="I116" s="5">
        <f t="shared" si="8"/>
        <v>15.268</v>
      </c>
      <c r="J116" s="10"/>
    </row>
    <row r="117" spans="1:248" s="1" customFormat="1" ht="30" customHeight="1">
      <c r="A117" s="4" t="s">
        <v>184</v>
      </c>
      <c r="B117" s="4" t="s">
        <v>185</v>
      </c>
      <c r="C117" s="4" t="s">
        <v>28</v>
      </c>
      <c r="D117" s="4" t="s">
        <v>186</v>
      </c>
      <c r="E117" s="5">
        <v>67</v>
      </c>
      <c r="F117" s="5">
        <f t="shared" si="6"/>
        <v>26.8</v>
      </c>
      <c r="G117" s="5">
        <v>86.4</v>
      </c>
      <c r="H117" s="5">
        <f t="shared" si="7"/>
        <v>51.84</v>
      </c>
      <c r="I117" s="5">
        <f t="shared" si="8"/>
        <v>78.64</v>
      </c>
      <c r="J117" s="10"/>
      <c r="IK117" s="2"/>
      <c r="IL117" s="2"/>
      <c r="IM117" s="2"/>
      <c r="IN117" s="2"/>
    </row>
    <row r="118" spans="1:10" s="1" customFormat="1" ht="33.75" customHeight="1">
      <c r="A118" s="4" t="s">
        <v>184</v>
      </c>
      <c r="B118" s="4" t="s">
        <v>185</v>
      </c>
      <c r="C118" s="4" t="s">
        <v>28</v>
      </c>
      <c r="D118" s="4" t="s">
        <v>187</v>
      </c>
      <c r="E118" s="5">
        <v>64</v>
      </c>
      <c r="F118" s="5">
        <f t="shared" si="6"/>
        <v>25.6</v>
      </c>
      <c r="G118" s="5">
        <v>84.6</v>
      </c>
      <c r="H118" s="5">
        <f t="shared" si="7"/>
        <v>50.76</v>
      </c>
      <c r="I118" s="5">
        <f t="shared" si="8"/>
        <v>76.36</v>
      </c>
      <c r="J118" s="10"/>
    </row>
    <row r="119" spans="1:10" s="1" customFormat="1" ht="33.75" customHeight="1">
      <c r="A119" s="4" t="s">
        <v>184</v>
      </c>
      <c r="B119" s="4" t="s">
        <v>185</v>
      </c>
      <c r="C119" s="4" t="s">
        <v>28</v>
      </c>
      <c r="D119" s="5" t="s">
        <v>188</v>
      </c>
      <c r="E119" s="5">
        <v>62.5</v>
      </c>
      <c r="F119" s="5">
        <f t="shared" si="6"/>
        <v>25</v>
      </c>
      <c r="G119" s="5">
        <v>84.2</v>
      </c>
      <c r="H119" s="5">
        <f t="shared" si="7"/>
        <v>50.52</v>
      </c>
      <c r="I119" s="5">
        <f t="shared" si="8"/>
        <v>75.52000000000001</v>
      </c>
      <c r="J119" s="10"/>
    </row>
    <row r="120" spans="1:248" s="1" customFormat="1" ht="30" customHeight="1">
      <c r="A120" s="4" t="s">
        <v>184</v>
      </c>
      <c r="B120" s="4" t="s">
        <v>189</v>
      </c>
      <c r="C120" s="4" t="s">
        <v>190</v>
      </c>
      <c r="D120" s="4" t="s">
        <v>191</v>
      </c>
      <c r="E120" s="5">
        <v>70</v>
      </c>
      <c r="F120" s="5">
        <f t="shared" si="6"/>
        <v>28</v>
      </c>
      <c r="G120" s="5">
        <v>84.8</v>
      </c>
      <c r="H120" s="5">
        <f t="shared" si="7"/>
        <v>50.879999999999995</v>
      </c>
      <c r="I120" s="5">
        <f t="shared" si="8"/>
        <v>78.88</v>
      </c>
      <c r="J120" s="10"/>
      <c r="IK120" s="2"/>
      <c r="IL120" s="2"/>
      <c r="IM120" s="2"/>
      <c r="IN120" s="2"/>
    </row>
    <row r="121" spans="1:10" s="1" customFormat="1" ht="33.75" customHeight="1">
      <c r="A121" s="4" t="s">
        <v>184</v>
      </c>
      <c r="B121" s="4" t="s">
        <v>189</v>
      </c>
      <c r="C121" s="4" t="s">
        <v>190</v>
      </c>
      <c r="D121" s="4" t="s">
        <v>192</v>
      </c>
      <c r="E121" s="5">
        <v>60.333333333333336</v>
      </c>
      <c r="F121" s="5">
        <f t="shared" si="6"/>
        <v>24.133333333333336</v>
      </c>
      <c r="G121" s="5">
        <v>82.2</v>
      </c>
      <c r="H121" s="5">
        <f t="shared" si="7"/>
        <v>49.32</v>
      </c>
      <c r="I121" s="5">
        <f t="shared" si="8"/>
        <v>73.45333333333333</v>
      </c>
      <c r="J121" s="10"/>
    </row>
    <row r="122" spans="1:10" s="1" customFormat="1" ht="33.75" customHeight="1">
      <c r="A122" s="4" t="s">
        <v>184</v>
      </c>
      <c r="B122" s="4" t="s">
        <v>189</v>
      </c>
      <c r="C122" s="4" t="s">
        <v>190</v>
      </c>
      <c r="D122" s="4" t="s">
        <v>193</v>
      </c>
      <c r="E122" s="5">
        <v>58.17</v>
      </c>
      <c r="F122" s="5">
        <f t="shared" si="6"/>
        <v>23.268</v>
      </c>
      <c r="G122" s="5">
        <v>77</v>
      </c>
      <c r="H122" s="5">
        <f t="shared" si="7"/>
        <v>46.199999999999996</v>
      </c>
      <c r="I122" s="5">
        <f t="shared" si="8"/>
        <v>69.46799999999999</v>
      </c>
      <c r="J122" s="10"/>
    </row>
    <row r="123" spans="1:248" s="1" customFormat="1" ht="30" customHeight="1">
      <c r="A123" s="4" t="s">
        <v>194</v>
      </c>
      <c r="B123" s="4" t="s">
        <v>195</v>
      </c>
      <c r="C123" s="4" t="s">
        <v>196</v>
      </c>
      <c r="D123" s="4" t="s">
        <v>197</v>
      </c>
      <c r="E123" s="5">
        <v>62.666666666666664</v>
      </c>
      <c r="F123" s="5">
        <f t="shared" si="6"/>
        <v>25.066666666666666</v>
      </c>
      <c r="G123" s="5">
        <v>84.56</v>
      </c>
      <c r="H123" s="5">
        <f t="shared" si="7"/>
        <v>50.736</v>
      </c>
      <c r="I123" s="5">
        <f t="shared" si="8"/>
        <v>75.80266666666667</v>
      </c>
      <c r="J123" s="10"/>
      <c r="IK123" s="2"/>
      <c r="IL123" s="2"/>
      <c r="IM123" s="2"/>
      <c r="IN123" s="2"/>
    </row>
    <row r="124" spans="1:10" s="1" customFormat="1" ht="33.75" customHeight="1">
      <c r="A124" s="4" t="s">
        <v>194</v>
      </c>
      <c r="B124" s="4" t="s">
        <v>195</v>
      </c>
      <c r="C124" s="4" t="s">
        <v>196</v>
      </c>
      <c r="D124" s="4" t="s">
        <v>198</v>
      </c>
      <c r="E124" s="5">
        <v>58</v>
      </c>
      <c r="F124" s="5">
        <f t="shared" si="6"/>
        <v>23.200000000000003</v>
      </c>
      <c r="G124" s="5">
        <v>87.4</v>
      </c>
      <c r="H124" s="5">
        <f t="shared" si="7"/>
        <v>52.440000000000005</v>
      </c>
      <c r="I124" s="5">
        <f t="shared" si="8"/>
        <v>75.64000000000001</v>
      </c>
      <c r="J124" s="10"/>
    </row>
    <row r="125" spans="1:10" s="1" customFormat="1" ht="33.75" customHeight="1">
      <c r="A125" s="4" t="s">
        <v>194</v>
      </c>
      <c r="B125" s="4" t="s">
        <v>195</v>
      </c>
      <c r="C125" s="4" t="s">
        <v>196</v>
      </c>
      <c r="D125" s="4" t="s">
        <v>199</v>
      </c>
      <c r="E125" s="5">
        <v>59</v>
      </c>
      <c r="F125" s="5">
        <f t="shared" si="6"/>
        <v>23.6</v>
      </c>
      <c r="G125" s="5">
        <v>82.54</v>
      </c>
      <c r="H125" s="5">
        <f t="shared" si="7"/>
        <v>49.524</v>
      </c>
      <c r="I125" s="5">
        <f t="shared" si="8"/>
        <v>73.124</v>
      </c>
      <c r="J125" s="10"/>
    </row>
    <row r="126" spans="1:248" s="1" customFormat="1" ht="30" customHeight="1">
      <c r="A126" s="4" t="s">
        <v>194</v>
      </c>
      <c r="B126" s="4" t="s">
        <v>195</v>
      </c>
      <c r="C126" s="4" t="s">
        <v>200</v>
      </c>
      <c r="D126" s="17" t="s">
        <v>201</v>
      </c>
      <c r="E126" s="4">
        <v>52.33</v>
      </c>
      <c r="F126" s="5">
        <f t="shared" si="6"/>
        <v>20.932000000000002</v>
      </c>
      <c r="G126" s="4">
        <v>82.22</v>
      </c>
      <c r="H126" s="5">
        <f t="shared" si="7"/>
        <v>49.332</v>
      </c>
      <c r="I126" s="5">
        <f t="shared" si="8"/>
        <v>70.26400000000001</v>
      </c>
      <c r="J126" s="10"/>
      <c r="IK126" s="2"/>
      <c r="IL126" s="2"/>
      <c r="IM126" s="2"/>
      <c r="IN126" s="2"/>
    </row>
    <row r="127" spans="1:10" s="1" customFormat="1" ht="33.75" customHeight="1">
      <c r="A127" s="4" t="s">
        <v>194</v>
      </c>
      <c r="B127" s="4" t="s">
        <v>195</v>
      </c>
      <c r="C127" s="4" t="s">
        <v>200</v>
      </c>
      <c r="D127" s="4" t="s">
        <v>202</v>
      </c>
      <c r="E127" s="5">
        <v>65</v>
      </c>
      <c r="F127" s="5">
        <f t="shared" si="6"/>
        <v>26</v>
      </c>
      <c r="G127" s="5">
        <v>0</v>
      </c>
      <c r="H127" s="5">
        <f t="shared" si="7"/>
        <v>0</v>
      </c>
      <c r="I127" s="5">
        <f t="shared" si="8"/>
        <v>26</v>
      </c>
      <c r="J127" s="9" t="s">
        <v>25</v>
      </c>
    </row>
    <row r="128" spans="1:10" s="1" customFormat="1" ht="33.75" customHeight="1">
      <c r="A128" s="4" t="s">
        <v>194</v>
      </c>
      <c r="B128" s="4" t="s">
        <v>195</v>
      </c>
      <c r="C128" s="4" t="s">
        <v>200</v>
      </c>
      <c r="D128" s="4" t="s">
        <v>203</v>
      </c>
      <c r="E128" s="5">
        <v>62.333333333333336</v>
      </c>
      <c r="F128" s="5">
        <f t="shared" si="6"/>
        <v>24.933333333333337</v>
      </c>
      <c r="G128" s="5">
        <v>0</v>
      </c>
      <c r="H128" s="5">
        <f t="shared" si="7"/>
        <v>0</v>
      </c>
      <c r="I128" s="5">
        <f t="shared" si="8"/>
        <v>24.933333333333337</v>
      </c>
      <c r="J128" s="9" t="s">
        <v>25</v>
      </c>
    </row>
    <row r="129" spans="1:248" s="1" customFormat="1" ht="30" customHeight="1">
      <c r="A129" s="4" t="s">
        <v>194</v>
      </c>
      <c r="B129" s="4" t="s">
        <v>195</v>
      </c>
      <c r="C129" s="4" t="s">
        <v>28</v>
      </c>
      <c r="D129" s="4" t="s">
        <v>204</v>
      </c>
      <c r="E129" s="5">
        <v>64.83333333333333</v>
      </c>
      <c r="F129" s="5">
        <f t="shared" si="6"/>
        <v>25.933333333333334</v>
      </c>
      <c r="G129" s="5">
        <v>82.1</v>
      </c>
      <c r="H129" s="5">
        <f t="shared" si="7"/>
        <v>49.26</v>
      </c>
      <c r="I129" s="5">
        <f t="shared" si="8"/>
        <v>75.19333333333333</v>
      </c>
      <c r="J129" s="10"/>
      <c r="IK129" s="2"/>
      <c r="IL129" s="2"/>
      <c r="IM129" s="2"/>
      <c r="IN129" s="2"/>
    </row>
    <row r="130" spans="1:10" s="1" customFormat="1" ht="33.75" customHeight="1">
      <c r="A130" s="4" t="s">
        <v>194</v>
      </c>
      <c r="B130" s="4" t="s">
        <v>195</v>
      </c>
      <c r="C130" s="4" t="s">
        <v>28</v>
      </c>
      <c r="D130" s="4" t="s">
        <v>205</v>
      </c>
      <c r="E130" s="5">
        <v>62.833333333333336</v>
      </c>
      <c r="F130" s="5">
        <f t="shared" si="6"/>
        <v>25.133333333333336</v>
      </c>
      <c r="G130" s="5">
        <v>82.8</v>
      </c>
      <c r="H130" s="5">
        <f t="shared" si="7"/>
        <v>49.68</v>
      </c>
      <c r="I130" s="5">
        <f t="shared" si="8"/>
        <v>74.81333333333333</v>
      </c>
      <c r="J130" s="10"/>
    </row>
    <row r="131" spans="1:10" s="1" customFormat="1" ht="33.75" customHeight="1">
      <c r="A131" s="4" t="s">
        <v>194</v>
      </c>
      <c r="B131" s="4" t="s">
        <v>195</v>
      </c>
      <c r="C131" s="4" t="s">
        <v>28</v>
      </c>
      <c r="D131" s="4" t="s">
        <v>206</v>
      </c>
      <c r="E131" s="5">
        <v>66.16666666666667</v>
      </c>
      <c r="F131" s="5">
        <f t="shared" si="6"/>
        <v>26.46666666666667</v>
      </c>
      <c r="G131" s="5">
        <v>0</v>
      </c>
      <c r="H131" s="5">
        <f t="shared" si="7"/>
        <v>0</v>
      </c>
      <c r="I131" s="5">
        <f t="shared" si="8"/>
        <v>26.46666666666667</v>
      </c>
      <c r="J131" s="9" t="s">
        <v>25</v>
      </c>
    </row>
    <row r="132" spans="1:248" s="1" customFormat="1" ht="30" customHeight="1">
      <c r="A132" s="4" t="s">
        <v>194</v>
      </c>
      <c r="B132" s="4" t="s">
        <v>195</v>
      </c>
      <c r="C132" s="4" t="s">
        <v>207</v>
      </c>
      <c r="D132" s="4" t="s">
        <v>208</v>
      </c>
      <c r="E132" s="5">
        <v>70.16666666666667</v>
      </c>
      <c r="F132" s="5">
        <f t="shared" si="6"/>
        <v>28.06666666666667</v>
      </c>
      <c r="G132" s="5">
        <v>86.08</v>
      </c>
      <c r="H132" s="5">
        <f t="shared" si="7"/>
        <v>51.647999999999996</v>
      </c>
      <c r="I132" s="5">
        <f t="shared" si="8"/>
        <v>79.71466666666666</v>
      </c>
      <c r="J132" s="10"/>
      <c r="IK132" s="2"/>
      <c r="IL132" s="2"/>
      <c r="IM132" s="2"/>
      <c r="IN132" s="2"/>
    </row>
    <row r="133" spans="1:10" s="1" customFormat="1" ht="33.75" customHeight="1">
      <c r="A133" s="4" t="s">
        <v>194</v>
      </c>
      <c r="B133" s="4" t="s">
        <v>195</v>
      </c>
      <c r="C133" s="4" t="s">
        <v>207</v>
      </c>
      <c r="D133" s="4" t="s">
        <v>209</v>
      </c>
      <c r="E133" s="5">
        <v>70.83333333333333</v>
      </c>
      <c r="F133" s="5">
        <f t="shared" si="6"/>
        <v>28.333333333333332</v>
      </c>
      <c r="G133" s="5">
        <v>84.24</v>
      </c>
      <c r="H133" s="5">
        <f t="shared" si="7"/>
        <v>50.544</v>
      </c>
      <c r="I133" s="5">
        <f t="shared" si="8"/>
        <v>78.87733333333333</v>
      </c>
      <c r="J133" s="10"/>
    </row>
    <row r="134" spans="1:10" s="1" customFormat="1" ht="33.75" customHeight="1">
      <c r="A134" s="4" t="s">
        <v>194</v>
      </c>
      <c r="B134" s="4" t="s">
        <v>195</v>
      </c>
      <c r="C134" s="4" t="s">
        <v>207</v>
      </c>
      <c r="D134" s="4" t="s">
        <v>210</v>
      </c>
      <c r="E134" s="5">
        <v>67.66666666666667</v>
      </c>
      <c r="F134" s="5">
        <f t="shared" si="6"/>
        <v>27.06666666666667</v>
      </c>
      <c r="G134" s="5">
        <v>82.42</v>
      </c>
      <c r="H134" s="5">
        <f t="shared" si="7"/>
        <v>49.452</v>
      </c>
      <c r="I134" s="5">
        <f t="shared" si="8"/>
        <v>76.51866666666666</v>
      </c>
      <c r="J134" s="10"/>
    </row>
    <row r="135" spans="1:248" s="1" customFormat="1" ht="30" customHeight="1">
      <c r="A135" s="4" t="s">
        <v>194</v>
      </c>
      <c r="B135" s="4" t="s">
        <v>211</v>
      </c>
      <c r="C135" s="4" t="s">
        <v>212</v>
      </c>
      <c r="D135" s="4" t="s">
        <v>213</v>
      </c>
      <c r="E135" s="5">
        <v>58.166666666666664</v>
      </c>
      <c r="F135" s="5">
        <f t="shared" si="6"/>
        <v>23.266666666666666</v>
      </c>
      <c r="G135" s="5">
        <v>85.86</v>
      </c>
      <c r="H135" s="5">
        <f t="shared" si="7"/>
        <v>51.516</v>
      </c>
      <c r="I135" s="5">
        <f t="shared" si="8"/>
        <v>74.78266666666667</v>
      </c>
      <c r="J135" s="10"/>
      <c r="IK135" s="2"/>
      <c r="IL135" s="2"/>
      <c r="IM135" s="2"/>
      <c r="IN135" s="2"/>
    </row>
    <row r="136" spans="1:10" s="1" customFormat="1" ht="33.75" customHeight="1">
      <c r="A136" s="4" t="s">
        <v>194</v>
      </c>
      <c r="B136" s="4" t="s">
        <v>211</v>
      </c>
      <c r="C136" s="4" t="s">
        <v>212</v>
      </c>
      <c r="D136" s="4" t="s">
        <v>214</v>
      </c>
      <c r="E136" s="5">
        <v>57.333333333333336</v>
      </c>
      <c r="F136" s="5">
        <f t="shared" si="6"/>
        <v>22.933333333333337</v>
      </c>
      <c r="G136" s="5">
        <v>81.96</v>
      </c>
      <c r="H136" s="5">
        <f t="shared" si="7"/>
        <v>49.175999999999995</v>
      </c>
      <c r="I136" s="5">
        <f t="shared" si="8"/>
        <v>72.10933333333332</v>
      </c>
      <c r="J136" s="10"/>
    </row>
    <row r="137" spans="1:248" s="1" customFormat="1" ht="30" customHeight="1">
      <c r="A137" s="4" t="s">
        <v>215</v>
      </c>
      <c r="B137" s="4" t="s">
        <v>216</v>
      </c>
      <c r="C137" s="4" t="s">
        <v>217</v>
      </c>
      <c r="D137" s="4" t="s">
        <v>218</v>
      </c>
      <c r="E137" s="5">
        <v>61.73333333333333</v>
      </c>
      <c r="F137" s="5">
        <f t="shared" si="6"/>
        <v>24.69333333333333</v>
      </c>
      <c r="G137" s="5">
        <v>83.5</v>
      </c>
      <c r="H137" s="5">
        <f t="shared" si="7"/>
        <v>50.1</v>
      </c>
      <c r="I137" s="5">
        <f t="shared" si="8"/>
        <v>74.79333333333334</v>
      </c>
      <c r="J137" s="10"/>
      <c r="IK137" s="2"/>
      <c r="IL137" s="2"/>
      <c r="IM137" s="2"/>
      <c r="IN137" s="2"/>
    </row>
    <row r="138" spans="1:248" s="1" customFormat="1" ht="30" customHeight="1">
      <c r="A138" s="4" t="s">
        <v>215</v>
      </c>
      <c r="B138" s="4" t="s">
        <v>216</v>
      </c>
      <c r="C138" s="4" t="s">
        <v>217</v>
      </c>
      <c r="D138" s="4" t="s">
        <v>219</v>
      </c>
      <c r="E138" s="5">
        <v>65.10000000000001</v>
      </c>
      <c r="F138" s="5">
        <f t="shared" si="6"/>
        <v>26.040000000000006</v>
      </c>
      <c r="G138" s="5">
        <v>80.6</v>
      </c>
      <c r="H138" s="5">
        <f t="shared" si="7"/>
        <v>48.35999999999999</v>
      </c>
      <c r="I138" s="5">
        <f t="shared" si="8"/>
        <v>74.4</v>
      </c>
      <c r="J138" s="10"/>
      <c r="IK138" s="2"/>
      <c r="IL138" s="2"/>
      <c r="IM138" s="2"/>
      <c r="IN138" s="2"/>
    </row>
    <row r="139" spans="1:10" s="1" customFormat="1" ht="33.75" customHeight="1">
      <c r="A139" s="4" t="s">
        <v>215</v>
      </c>
      <c r="B139" s="4" t="s">
        <v>216</v>
      </c>
      <c r="C139" s="4" t="s">
        <v>217</v>
      </c>
      <c r="D139" s="4" t="s">
        <v>220</v>
      </c>
      <c r="E139" s="5">
        <v>54.36666666666667</v>
      </c>
      <c r="F139" s="5">
        <f t="shared" si="6"/>
        <v>21.74666666666667</v>
      </c>
      <c r="G139" s="5">
        <v>79.6</v>
      </c>
      <c r="H139" s="5">
        <f t="shared" si="7"/>
        <v>47.76</v>
      </c>
      <c r="I139" s="5">
        <f t="shared" si="8"/>
        <v>69.50666666666666</v>
      </c>
      <c r="J139" s="10"/>
    </row>
    <row r="140" spans="1:10" s="1" customFormat="1" ht="33.75" customHeight="1">
      <c r="A140" s="4" t="s">
        <v>215</v>
      </c>
      <c r="B140" s="4" t="s">
        <v>216</v>
      </c>
      <c r="C140" s="4" t="s">
        <v>217</v>
      </c>
      <c r="D140" s="4" t="s">
        <v>221</v>
      </c>
      <c r="E140" s="5">
        <v>58.53333333333333</v>
      </c>
      <c r="F140" s="5">
        <f t="shared" si="6"/>
        <v>23.413333333333334</v>
      </c>
      <c r="G140" s="5">
        <v>73.6</v>
      </c>
      <c r="H140" s="5">
        <f t="shared" si="7"/>
        <v>44.16</v>
      </c>
      <c r="I140" s="5">
        <f t="shared" si="8"/>
        <v>67.57333333333332</v>
      </c>
      <c r="J140" s="10"/>
    </row>
    <row r="141" spans="1:10" s="1" customFormat="1" ht="33.75" customHeight="1">
      <c r="A141" s="4" t="s">
        <v>215</v>
      </c>
      <c r="B141" s="4" t="s">
        <v>216</v>
      </c>
      <c r="C141" s="4" t="s">
        <v>217</v>
      </c>
      <c r="D141" s="4" t="s">
        <v>222</v>
      </c>
      <c r="E141" s="5">
        <v>55.06666666666666</v>
      </c>
      <c r="F141" s="5">
        <f t="shared" si="6"/>
        <v>22.026666666666667</v>
      </c>
      <c r="G141" s="5">
        <v>70.8</v>
      </c>
      <c r="H141" s="5">
        <f t="shared" si="7"/>
        <v>42.48</v>
      </c>
      <c r="I141" s="5">
        <f t="shared" si="8"/>
        <v>64.50666666666666</v>
      </c>
      <c r="J141" s="10"/>
    </row>
    <row r="142" spans="1:10" s="1" customFormat="1" ht="33.75" customHeight="1">
      <c r="A142" s="4" t="s">
        <v>215</v>
      </c>
      <c r="B142" s="4" t="s">
        <v>216</v>
      </c>
      <c r="C142" s="4" t="s">
        <v>217</v>
      </c>
      <c r="D142" s="4" t="s">
        <v>223</v>
      </c>
      <c r="E142" s="5">
        <v>53.5</v>
      </c>
      <c r="F142" s="5">
        <f t="shared" si="6"/>
        <v>21.400000000000002</v>
      </c>
      <c r="G142" s="5">
        <v>66.2</v>
      </c>
      <c r="H142" s="5">
        <f t="shared" si="7"/>
        <v>39.72</v>
      </c>
      <c r="I142" s="5">
        <f t="shared" si="8"/>
        <v>61.120000000000005</v>
      </c>
      <c r="J142" s="10"/>
    </row>
    <row r="143" spans="1:248" s="1" customFormat="1" ht="30" customHeight="1">
      <c r="A143" s="4" t="s">
        <v>215</v>
      </c>
      <c r="B143" s="4" t="s">
        <v>216</v>
      </c>
      <c r="C143" s="4" t="s">
        <v>224</v>
      </c>
      <c r="D143" s="4" t="s">
        <v>225</v>
      </c>
      <c r="E143" s="5">
        <v>60.46666666666667</v>
      </c>
      <c r="F143" s="5">
        <f t="shared" si="6"/>
        <v>24.186666666666667</v>
      </c>
      <c r="G143" s="5">
        <v>83.4</v>
      </c>
      <c r="H143" s="5">
        <f t="shared" si="7"/>
        <v>50.04</v>
      </c>
      <c r="I143" s="5">
        <f t="shared" si="8"/>
        <v>74.22666666666666</v>
      </c>
      <c r="J143" s="10"/>
      <c r="IK143" s="2"/>
      <c r="IL143" s="2"/>
      <c r="IM143" s="2"/>
      <c r="IN143" s="2"/>
    </row>
    <row r="144" spans="1:248" s="1" customFormat="1" ht="30" customHeight="1">
      <c r="A144" s="4" t="s">
        <v>215</v>
      </c>
      <c r="B144" s="4" t="s">
        <v>216</v>
      </c>
      <c r="C144" s="4" t="s">
        <v>224</v>
      </c>
      <c r="D144" s="4" t="s">
        <v>226</v>
      </c>
      <c r="E144" s="5">
        <v>57.56666666666666</v>
      </c>
      <c r="F144" s="5">
        <f t="shared" si="6"/>
        <v>23.026666666666667</v>
      </c>
      <c r="G144" s="5">
        <v>80.8</v>
      </c>
      <c r="H144" s="5">
        <f t="shared" si="7"/>
        <v>48.48</v>
      </c>
      <c r="I144" s="5">
        <f t="shared" si="8"/>
        <v>71.50666666666666</v>
      </c>
      <c r="J144" s="10"/>
      <c r="IK144" s="2"/>
      <c r="IL144" s="2"/>
      <c r="IM144" s="2"/>
      <c r="IN144" s="2"/>
    </row>
    <row r="145" spans="1:10" s="1" customFormat="1" ht="33.75" customHeight="1">
      <c r="A145" s="4" t="s">
        <v>215</v>
      </c>
      <c r="B145" s="4" t="s">
        <v>216</v>
      </c>
      <c r="C145" s="4" t="s">
        <v>224</v>
      </c>
      <c r="D145" s="4" t="s">
        <v>227</v>
      </c>
      <c r="E145" s="5">
        <v>46.5</v>
      </c>
      <c r="F145" s="5">
        <f t="shared" si="6"/>
        <v>18.6</v>
      </c>
      <c r="G145" s="5">
        <v>86.2</v>
      </c>
      <c r="H145" s="5">
        <f t="shared" si="7"/>
        <v>51.72</v>
      </c>
      <c r="I145" s="5">
        <f t="shared" si="8"/>
        <v>70.32</v>
      </c>
      <c r="J145" s="10"/>
    </row>
    <row r="146" spans="1:10" s="1" customFormat="1" ht="33.75" customHeight="1">
      <c r="A146" s="4" t="s">
        <v>215</v>
      </c>
      <c r="B146" s="4" t="s">
        <v>216</v>
      </c>
      <c r="C146" s="4" t="s">
        <v>224</v>
      </c>
      <c r="D146" s="4" t="s">
        <v>228</v>
      </c>
      <c r="E146" s="5">
        <v>56.833333333333336</v>
      </c>
      <c r="F146" s="5">
        <f t="shared" si="6"/>
        <v>22.733333333333334</v>
      </c>
      <c r="G146" s="5">
        <v>0</v>
      </c>
      <c r="H146" s="5">
        <f t="shared" si="7"/>
        <v>0</v>
      </c>
      <c r="I146" s="5">
        <f t="shared" si="8"/>
        <v>22.733333333333334</v>
      </c>
      <c r="J146" s="9" t="s">
        <v>25</v>
      </c>
    </row>
    <row r="147" spans="1:10" s="1" customFormat="1" ht="33.75" customHeight="1">
      <c r="A147" s="4" t="s">
        <v>215</v>
      </c>
      <c r="B147" s="4" t="s">
        <v>216</v>
      </c>
      <c r="C147" s="4" t="s">
        <v>224</v>
      </c>
      <c r="D147" s="4" t="s">
        <v>229</v>
      </c>
      <c r="E147" s="5">
        <v>51.26666666666667</v>
      </c>
      <c r="F147" s="5">
        <f t="shared" si="6"/>
        <v>20.50666666666667</v>
      </c>
      <c r="G147" s="5">
        <v>0</v>
      </c>
      <c r="H147" s="5">
        <f t="shared" si="7"/>
        <v>0</v>
      </c>
      <c r="I147" s="5">
        <f t="shared" si="8"/>
        <v>20.50666666666667</v>
      </c>
      <c r="J147" s="9" t="s">
        <v>25</v>
      </c>
    </row>
    <row r="148" spans="1:10" s="1" customFormat="1" ht="33.75" customHeight="1">
      <c r="A148" s="4" t="s">
        <v>215</v>
      </c>
      <c r="B148" s="4" t="s">
        <v>216</v>
      </c>
      <c r="C148" s="4" t="s">
        <v>224</v>
      </c>
      <c r="D148" s="4" t="s">
        <v>230</v>
      </c>
      <c r="E148" s="5">
        <v>49.833333333333336</v>
      </c>
      <c r="F148" s="5">
        <f t="shared" si="6"/>
        <v>19.933333333333337</v>
      </c>
      <c r="G148" s="5">
        <v>0</v>
      </c>
      <c r="H148" s="5">
        <f t="shared" si="7"/>
        <v>0</v>
      </c>
      <c r="I148" s="5">
        <f t="shared" si="8"/>
        <v>19.933333333333337</v>
      </c>
      <c r="J148" s="9" t="s">
        <v>25</v>
      </c>
    </row>
    <row r="149" spans="1:248" s="1" customFormat="1" ht="30" customHeight="1">
      <c r="A149" s="4" t="s">
        <v>215</v>
      </c>
      <c r="B149" s="4" t="s">
        <v>216</v>
      </c>
      <c r="C149" s="4" t="s">
        <v>231</v>
      </c>
      <c r="D149" s="4" t="s">
        <v>232</v>
      </c>
      <c r="E149" s="5">
        <v>55.56666666666666</v>
      </c>
      <c r="F149" s="5">
        <f t="shared" si="6"/>
        <v>22.226666666666667</v>
      </c>
      <c r="G149" s="5">
        <v>84.2</v>
      </c>
      <c r="H149" s="5">
        <f t="shared" si="7"/>
        <v>50.52</v>
      </c>
      <c r="I149" s="5">
        <f t="shared" si="8"/>
        <v>72.74666666666667</v>
      </c>
      <c r="J149" s="10"/>
      <c r="IK149" s="2"/>
      <c r="IL149" s="2"/>
      <c r="IM149" s="2"/>
      <c r="IN149" s="2"/>
    </row>
    <row r="150" spans="1:10" s="1" customFormat="1" ht="33.75" customHeight="1">
      <c r="A150" s="4" t="s">
        <v>215</v>
      </c>
      <c r="B150" s="4" t="s">
        <v>216</v>
      </c>
      <c r="C150" s="4" t="s">
        <v>231</v>
      </c>
      <c r="D150" s="4" t="s">
        <v>233</v>
      </c>
      <c r="E150" s="5">
        <v>55.666666666666664</v>
      </c>
      <c r="F150" s="5">
        <f t="shared" si="6"/>
        <v>22.266666666666666</v>
      </c>
      <c r="G150" s="5">
        <v>65.6</v>
      </c>
      <c r="H150" s="5">
        <f t="shared" si="7"/>
        <v>39.35999999999999</v>
      </c>
      <c r="I150" s="5">
        <f t="shared" si="8"/>
        <v>61.62666666666666</v>
      </c>
      <c r="J150" s="10"/>
    </row>
    <row r="151" spans="1:248" s="1" customFormat="1" ht="30" customHeight="1">
      <c r="A151" s="4" t="s">
        <v>215</v>
      </c>
      <c r="B151" s="4" t="s">
        <v>216</v>
      </c>
      <c r="C151" s="4" t="s">
        <v>234</v>
      </c>
      <c r="D151" s="4" t="s">
        <v>235</v>
      </c>
      <c r="E151" s="5">
        <v>63.73333333333333</v>
      </c>
      <c r="F151" s="5">
        <f t="shared" si="6"/>
        <v>25.493333333333332</v>
      </c>
      <c r="G151" s="5">
        <v>72.4</v>
      </c>
      <c r="H151" s="5">
        <f t="shared" si="7"/>
        <v>43.440000000000005</v>
      </c>
      <c r="I151" s="5">
        <f t="shared" si="8"/>
        <v>68.93333333333334</v>
      </c>
      <c r="J151" s="10"/>
      <c r="IK151" s="2"/>
      <c r="IL151" s="2"/>
      <c r="IM151" s="2"/>
      <c r="IN151" s="2"/>
    </row>
    <row r="152" spans="1:10" s="1" customFormat="1" ht="33.75" customHeight="1">
      <c r="A152" s="4" t="s">
        <v>215</v>
      </c>
      <c r="B152" s="4" t="s">
        <v>216</v>
      </c>
      <c r="C152" s="4" t="s">
        <v>234</v>
      </c>
      <c r="D152" s="4" t="s">
        <v>236</v>
      </c>
      <c r="E152" s="5">
        <v>52.833333333333336</v>
      </c>
      <c r="F152" s="5">
        <f t="shared" si="6"/>
        <v>21.133333333333336</v>
      </c>
      <c r="G152" s="5">
        <v>73.2</v>
      </c>
      <c r="H152" s="5">
        <f t="shared" si="7"/>
        <v>43.92</v>
      </c>
      <c r="I152" s="5">
        <f t="shared" si="8"/>
        <v>65.05333333333334</v>
      </c>
      <c r="J152" s="10"/>
    </row>
    <row r="153" spans="1:10" s="1" customFormat="1" ht="33.75" customHeight="1">
      <c r="A153" s="4" t="s">
        <v>215</v>
      </c>
      <c r="B153" s="4" t="s">
        <v>216</v>
      </c>
      <c r="C153" s="4" t="s">
        <v>234</v>
      </c>
      <c r="D153" s="4" t="s">
        <v>237</v>
      </c>
      <c r="E153" s="5">
        <v>52</v>
      </c>
      <c r="F153" s="5">
        <f t="shared" si="6"/>
        <v>20.8</v>
      </c>
      <c r="G153" s="5">
        <v>68.8</v>
      </c>
      <c r="H153" s="5">
        <f t="shared" si="7"/>
        <v>41.279999999999994</v>
      </c>
      <c r="I153" s="5">
        <f t="shared" si="8"/>
        <v>62.08</v>
      </c>
      <c r="J153" s="10"/>
    </row>
    <row r="154" spans="1:248" s="1" customFormat="1" ht="37.5" customHeight="1">
      <c r="A154" s="4" t="s">
        <v>215</v>
      </c>
      <c r="B154" s="4" t="s">
        <v>238</v>
      </c>
      <c r="C154" s="4" t="s">
        <v>49</v>
      </c>
      <c r="D154" s="4" t="s">
        <v>239</v>
      </c>
      <c r="E154" s="5">
        <v>64</v>
      </c>
      <c r="F154" s="5">
        <f t="shared" si="6"/>
        <v>25.6</v>
      </c>
      <c r="G154" s="5">
        <v>79.6</v>
      </c>
      <c r="H154" s="5">
        <f t="shared" si="7"/>
        <v>47.76</v>
      </c>
      <c r="I154" s="5">
        <f t="shared" si="8"/>
        <v>73.36</v>
      </c>
      <c r="J154" s="10"/>
      <c r="IK154" s="2"/>
      <c r="IL154" s="2"/>
      <c r="IM154" s="2"/>
      <c r="IN154" s="2"/>
    </row>
    <row r="155" spans="1:10" s="1" customFormat="1" ht="37.5" customHeight="1">
      <c r="A155" s="4" t="s">
        <v>215</v>
      </c>
      <c r="B155" s="4" t="s">
        <v>238</v>
      </c>
      <c r="C155" s="4" t="s">
        <v>49</v>
      </c>
      <c r="D155" s="4" t="s">
        <v>240</v>
      </c>
      <c r="E155" s="5">
        <v>64.66666666666667</v>
      </c>
      <c r="F155" s="5">
        <f t="shared" si="6"/>
        <v>25.86666666666667</v>
      </c>
      <c r="G155" s="5">
        <v>77.4</v>
      </c>
      <c r="H155" s="5">
        <f t="shared" si="7"/>
        <v>46.440000000000005</v>
      </c>
      <c r="I155" s="5">
        <f t="shared" si="8"/>
        <v>72.30666666666667</v>
      </c>
      <c r="J155" s="10"/>
    </row>
    <row r="156" spans="1:10" s="1" customFormat="1" ht="37.5" customHeight="1">
      <c r="A156" s="4" t="s">
        <v>215</v>
      </c>
      <c r="B156" s="4" t="s">
        <v>238</v>
      </c>
      <c r="C156" s="4" t="s">
        <v>49</v>
      </c>
      <c r="D156" s="4" t="s">
        <v>241</v>
      </c>
      <c r="E156" s="5">
        <v>61.666666666666664</v>
      </c>
      <c r="F156" s="5">
        <f t="shared" si="6"/>
        <v>24.666666666666668</v>
      </c>
      <c r="G156" s="5">
        <v>76.4</v>
      </c>
      <c r="H156" s="5">
        <f t="shared" si="7"/>
        <v>45.84</v>
      </c>
      <c r="I156" s="5">
        <f t="shared" si="8"/>
        <v>70.50666666666667</v>
      </c>
      <c r="J156" s="10"/>
    </row>
    <row r="157" spans="1:248" s="1" customFormat="1" ht="30" customHeight="1">
      <c r="A157" s="4" t="s">
        <v>215</v>
      </c>
      <c r="B157" s="4" t="s">
        <v>242</v>
      </c>
      <c r="C157" s="4" t="s">
        <v>217</v>
      </c>
      <c r="D157" s="4" t="s">
        <v>243</v>
      </c>
      <c r="E157" s="5">
        <v>55.96666666666667</v>
      </c>
      <c r="F157" s="5">
        <f t="shared" si="6"/>
        <v>22.38666666666667</v>
      </c>
      <c r="G157" s="5">
        <v>86.2</v>
      </c>
      <c r="H157" s="5">
        <f t="shared" si="7"/>
        <v>51.72</v>
      </c>
      <c r="I157" s="5">
        <f t="shared" si="8"/>
        <v>74.10666666666667</v>
      </c>
      <c r="J157" s="10"/>
      <c r="IK157" s="2"/>
      <c r="IL157" s="2"/>
      <c r="IM157" s="2"/>
      <c r="IN157" s="2"/>
    </row>
    <row r="158" spans="1:248" s="1" customFormat="1" ht="30" customHeight="1">
      <c r="A158" s="4" t="s">
        <v>215</v>
      </c>
      <c r="B158" s="4" t="s">
        <v>242</v>
      </c>
      <c r="C158" s="4" t="s">
        <v>217</v>
      </c>
      <c r="D158" s="4" t="s">
        <v>244</v>
      </c>
      <c r="E158" s="5">
        <v>58.5</v>
      </c>
      <c r="F158" s="5">
        <f t="shared" si="6"/>
        <v>23.400000000000002</v>
      </c>
      <c r="G158" s="5">
        <v>84.2</v>
      </c>
      <c r="H158" s="5">
        <f t="shared" si="7"/>
        <v>50.52</v>
      </c>
      <c r="I158" s="5">
        <f t="shared" si="8"/>
        <v>73.92</v>
      </c>
      <c r="J158" s="10"/>
      <c r="IK158" s="2"/>
      <c r="IL158" s="2"/>
      <c r="IM158" s="2"/>
      <c r="IN158" s="2"/>
    </row>
    <row r="159" spans="1:248" s="1" customFormat="1" ht="30" customHeight="1">
      <c r="A159" s="4" t="s">
        <v>215</v>
      </c>
      <c r="B159" s="4" t="s">
        <v>242</v>
      </c>
      <c r="C159" s="4" t="s">
        <v>217</v>
      </c>
      <c r="D159" s="4" t="s">
        <v>245</v>
      </c>
      <c r="E159" s="5">
        <v>58.4</v>
      </c>
      <c r="F159" s="5">
        <f t="shared" si="6"/>
        <v>23.36</v>
      </c>
      <c r="G159" s="5">
        <v>82.6</v>
      </c>
      <c r="H159" s="5">
        <f t="shared" si="7"/>
        <v>49.559999999999995</v>
      </c>
      <c r="I159" s="5">
        <f t="shared" si="8"/>
        <v>72.91999999999999</v>
      </c>
      <c r="J159" s="10"/>
      <c r="IK159" s="2"/>
      <c r="IL159" s="2"/>
      <c r="IM159" s="2"/>
      <c r="IN159" s="2"/>
    </row>
    <row r="160" spans="1:248" s="1" customFormat="1" ht="30" customHeight="1">
      <c r="A160" s="4" t="s">
        <v>215</v>
      </c>
      <c r="B160" s="4" t="s">
        <v>242</v>
      </c>
      <c r="C160" s="4" t="s">
        <v>217</v>
      </c>
      <c r="D160" s="4" t="s">
        <v>246</v>
      </c>
      <c r="E160" s="5">
        <v>56.36666666666667</v>
      </c>
      <c r="F160" s="5">
        <f t="shared" si="6"/>
        <v>22.546666666666667</v>
      </c>
      <c r="G160" s="5">
        <v>81.4</v>
      </c>
      <c r="H160" s="5">
        <f t="shared" si="7"/>
        <v>48.84</v>
      </c>
      <c r="I160" s="5">
        <f t="shared" si="8"/>
        <v>71.38666666666667</v>
      </c>
      <c r="J160" s="10"/>
      <c r="IK160" s="2"/>
      <c r="IL160" s="2"/>
      <c r="IM160" s="2"/>
      <c r="IN160" s="2"/>
    </row>
    <row r="161" spans="1:248" s="1" customFormat="1" ht="30" customHeight="1">
      <c r="A161" s="4" t="s">
        <v>215</v>
      </c>
      <c r="B161" s="4" t="s">
        <v>242</v>
      </c>
      <c r="C161" s="4" t="s">
        <v>217</v>
      </c>
      <c r="D161" s="4" t="s">
        <v>247</v>
      </c>
      <c r="E161" s="5">
        <v>55.9</v>
      </c>
      <c r="F161" s="5">
        <f t="shared" si="6"/>
        <v>22.36</v>
      </c>
      <c r="G161" s="5">
        <v>81.3</v>
      </c>
      <c r="H161" s="5">
        <f t="shared" si="7"/>
        <v>48.779999999999994</v>
      </c>
      <c r="I161" s="5">
        <f t="shared" si="8"/>
        <v>71.13999999999999</v>
      </c>
      <c r="J161" s="10"/>
      <c r="IK161" s="2"/>
      <c r="IL161" s="2"/>
      <c r="IM161" s="2"/>
      <c r="IN161" s="2"/>
    </row>
    <row r="162" spans="1:248" s="1" customFormat="1" ht="30" customHeight="1">
      <c r="A162" s="4" t="s">
        <v>215</v>
      </c>
      <c r="B162" s="4" t="s">
        <v>242</v>
      </c>
      <c r="C162" s="4" t="s">
        <v>217</v>
      </c>
      <c r="D162" s="4" t="s">
        <v>248</v>
      </c>
      <c r="E162" s="5">
        <v>53.13333333333333</v>
      </c>
      <c r="F162" s="5">
        <f t="shared" si="6"/>
        <v>21.253333333333334</v>
      </c>
      <c r="G162" s="5">
        <v>82.9</v>
      </c>
      <c r="H162" s="5">
        <f t="shared" si="7"/>
        <v>49.74</v>
      </c>
      <c r="I162" s="5">
        <f t="shared" si="8"/>
        <v>70.99333333333334</v>
      </c>
      <c r="J162" s="10"/>
      <c r="IK162" s="2"/>
      <c r="IL162" s="2"/>
      <c r="IM162" s="2"/>
      <c r="IN162" s="2"/>
    </row>
    <row r="163" spans="1:248" s="1" customFormat="1" ht="30" customHeight="1">
      <c r="A163" s="4" t="s">
        <v>215</v>
      </c>
      <c r="B163" s="4" t="s">
        <v>242</v>
      </c>
      <c r="C163" s="4" t="s">
        <v>217</v>
      </c>
      <c r="D163" s="4" t="s">
        <v>249</v>
      </c>
      <c r="E163" s="5">
        <v>51.166666666666664</v>
      </c>
      <c r="F163" s="5">
        <f t="shared" si="6"/>
        <v>20.46666666666667</v>
      </c>
      <c r="G163" s="5">
        <v>84.2</v>
      </c>
      <c r="H163" s="5">
        <f t="shared" si="7"/>
        <v>50.52</v>
      </c>
      <c r="I163" s="5">
        <f t="shared" si="8"/>
        <v>70.98666666666668</v>
      </c>
      <c r="J163" s="10"/>
      <c r="IK163" s="2"/>
      <c r="IL163" s="2"/>
      <c r="IM163" s="2"/>
      <c r="IN163" s="2"/>
    </row>
    <row r="164" spans="1:10" s="1" customFormat="1" ht="33.75" customHeight="1">
      <c r="A164" s="4" t="s">
        <v>215</v>
      </c>
      <c r="B164" s="4" t="s">
        <v>242</v>
      </c>
      <c r="C164" s="4" t="s">
        <v>217</v>
      </c>
      <c r="D164" s="4" t="s">
        <v>250</v>
      </c>
      <c r="E164" s="5">
        <v>60.8</v>
      </c>
      <c r="F164" s="5">
        <f t="shared" si="6"/>
        <v>24.32</v>
      </c>
      <c r="G164" s="5">
        <v>77.5</v>
      </c>
      <c r="H164" s="5">
        <f t="shared" si="7"/>
        <v>46.5</v>
      </c>
      <c r="I164" s="5">
        <f t="shared" si="8"/>
        <v>70.82</v>
      </c>
      <c r="J164" s="10"/>
    </row>
    <row r="165" spans="1:10" s="1" customFormat="1" ht="33.75" customHeight="1">
      <c r="A165" s="4" t="s">
        <v>215</v>
      </c>
      <c r="B165" s="4" t="s">
        <v>242</v>
      </c>
      <c r="C165" s="4" t="s">
        <v>217</v>
      </c>
      <c r="D165" s="4" t="s">
        <v>251</v>
      </c>
      <c r="E165" s="5">
        <v>56.73333333333333</v>
      </c>
      <c r="F165" s="5">
        <f t="shared" si="6"/>
        <v>22.69333333333333</v>
      </c>
      <c r="G165" s="5">
        <v>79.8</v>
      </c>
      <c r="H165" s="5">
        <f t="shared" si="7"/>
        <v>47.879999999999995</v>
      </c>
      <c r="I165" s="5">
        <f t="shared" si="8"/>
        <v>70.57333333333332</v>
      </c>
      <c r="J165" s="10"/>
    </row>
    <row r="166" spans="1:10" s="1" customFormat="1" ht="33.75" customHeight="1">
      <c r="A166" s="4" t="s">
        <v>215</v>
      </c>
      <c r="B166" s="4" t="s">
        <v>242</v>
      </c>
      <c r="C166" s="4" t="s">
        <v>217</v>
      </c>
      <c r="D166" s="4" t="s">
        <v>252</v>
      </c>
      <c r="E166" s="5">
        <v>55.56666666666666</v>
      </c>
      <c r="F166" s="5">
        <f aca="true" t="shared" si="9" ref="F166:F202">E166*0.4</f>
        <v>22.226666666666667</v>
      </c>
      <c r="G166" s="5">
        <v>79.8</v>
      </c>
      <c r="H166" s="5">
        <f aca="true" t="shared" si="10" ref="H166:H202">G166*0.6</f>
        <v>47.879999999999995</v>
      </c>
      <c r="I166" s="5">
        <f aca="true" t="shared" si="11" ref="I166:I202">F166+H166</f>
        <v>70.10666666666665</v>
      </c>
      <c r="J166" s="10"/>
    </row>
    <row r="167" spans="1:10" s="1" customFormat="1" ht="33.75" customHeight="1">
      <c r="A167" s="4" t="s">
        <v>215</v>
      </c>
      <c r="B167" s="4" t="s">
        <v>242</v>
      </c>
      <c r="C167" s="4" t="s">
        <v>217</v>
      </c>
      <c r="D167" s="4" t="s">
        <v>253</v>
      </c>
      <c r="E167" s="5">
        <v>54.73333333333333</v>
      </c>
      <c r="F167" s="5">
        <f t="shared" si="9"/>
        <v>21.89333333333333</v>
      </c>
      <c r="G167" s="5">
        <v>79.2</v>
      </c>
      <c r="H167" s="5">
        <f t="shared" si="10"/>
        <v>47.52</v>
      </c>
      <c r="I167" s="5">
        <f t="shared" si="11"/>
        <v>69.41333333333333</v>
      </c>
      <c r="J167" s="10"/>
    </row>
    <row r="168" spans="1:10" s="1" customFormat="1" ht="33.75" customHeight="1">
      <c r="A168" s="4" t="s">
        <v>215</v>
      </c>
      <c r="B168" s="4" t="s">
        <v>242</v>
      </c>
      <c r="C168" s="4" t="s">
        <v>217</v>
      </c>
      <c r="D168" s="4" t="s">
        <v>254</v>
      </c>
      <c r="E168" s="5">
        <v>51.5</v>
      </c>
      <c r="F168" s="5">
        <f t="shared" si="9"/>
        <v>20.6</v>
      </c>
      <c r="G168" s="5">
        <v>81</v>
      </c>
      <c r="H168" s="5">
        <f t="shared" si="10"/>
        <v>48.6</v>
      </c>
      <c r="I168" s="5">
        <f t="shared" si="11"/>
        <v>69.2</v>
      </c>
      <c r="J168" s="10"/>
    </row>
    <row r="169" spans="1:10" s="1" customFormat="1" ht="33.75" customHeight="1">
      <c r="A169" s="4" t="s">
        <v>215</v>
      </c>
      <c r="B169" s="4" t="s">
        <v>242</v>
      </c>
      <c r="C169" s="4" t="s">
        <v>217</v>
      </c>
      <c r="D169" s="4" t="s">
        <v>255</v>
      </c>
      <c r="E169" s="5">
        <v>53.6</v>
      </c>
      <c r="F169" s="5">
        <f t="shared" si="9"/>
        <v>21.44</v>
      </c>
      <c r="G169" s="5">
        <v>78.2</v>
      </c>
      <c r="H169" s="5">
        <f t="shared" si="10"/>
        <v>46.92</v>
      </c>
      <c r="I169" s="5">
        <f t="shared" si="11"/>
        <v>68.36</v>
      </c>
      <c r="J169" s="10"/>
    </row>
    <row r="170" spans="1:10" s="1" customFormat="1" ht="33.75" customHeight="1">
      <c r="A170" s="4" t="s">
        <v>215</v>
      </c>
      <c r="B170" s="4" t="s">
        <v>242</v>
      </c>
      <c r="C170" s="4" t="s">
        <v>217</v>
      </c>
      <c r="D170" s="4" t="s">
        <v>256</v>
      </c>
      <c r="E170" s="5">
        <v>53.53333333333333</v>
      </c>
      <c r="F170" s="5">
        <f t="shared" si="9"/>
        <v>21.413333333333334</v>
      </c>
      <c r="G170" s="5">
        <v>78.2</v>
      </c>
      <c r="H170" s="5">
        <f t="shared" si="10"/>
        <v>46.92</v>
      </c>
      <c r="I170" s="5">
        <f t="shared" si="11"/>
        <v>68.33333333333334</v>
      </c>
      <c r="J170" s="10"/>
    </row>
    <row r="171" spans="1:10" s="1" customFormat="1" ht="33.75" customHeight="1">
      <c r="A171" s="4" t="s">
        <v>215</v>
      </c>
      <c r="B171" s="4" t="s">
        <v>242</v>
      </c>
      <c r="C171" s="4" t="s">
        <v>217</v>
      </c>
      <c r="D171" s="4" t="s">
        <v>257</v>
      </c>
      <c r="E171" s="5">
        <v>49.9</v>
      </c>
      <c r="F171" s="5">
        <f t="shared" si="9"/>
        <v>19.96</v>
      </c>
      <c r="G171" s="5">
        <v>79.4</v>
      </c>
      <c r="H171" s="5">
        <f t="shared" si="10"/>
        <v>47.64</v>
      </c>
      <c r="I171" s="5">
        <f t="shared" si="11"/>
        <v>67.6</v>
      </c>
      <c r="J171" s="10"/>
    </row>
    <row r="172" spans="1:10" s="1" customFormat="1" ht="33.75" customHeight="1">
      <c r="A172" s="4" t="s">
        <v>215</v>
      </c>
      <c r="B172" s="4" t="s">
        <v>242</v>
      </c>
      <c r="C172" s="4" t="s">
        <v>217</v>
      </c>
      <c r="D172" s="4" t="s">
        <v>258</v>
      </c>
      <c r="E172" s="5">
        <v>54.46666666666667</v>
      </c>
      <c r="F172" s="5">
        <f t="shared" si="9"/>
        <v>21.78666666666667</v>
      </c>
      <c r="G172" s="5">
        <v>75</v>
      </c>
      <c r="H172" s="5">
        <f t="shared" si="10"/>
        <v>45</v>
      </c>
      <c r="I172" s="5">
        <f t="shared" si="11"/>
        <v>66.78666666666666</v>
      </c>
      <c r="J172" s="10"/>
    </row>
    <row r="173" spans="1:10" s="1" customFormat="1" ht="33.75" customHeight="1">
      <c r="A173" s="4" t="s">
        <v>215</v>
      </c>
      <c r="B173" s="4" t="s">
        <v>242</v>
      </c>
      <c r="C173" s="4" t="s">
        <v>217</v>
      </c>
      <c r="D173" s="4" t="s">
        <v>259</v>
      </c>
      <c r="E173" s="5">
        <v>50.6</v>
      </c>
      <c r="F173" s="5">
        <f t="shared" si="9"/>
        <v>20.240000000000002</v>
      </c>
      <c r="G173" s="5">
        <v>75.1</v>
      </c>
      <c r="H173" s="5">
        <f t="shared" si="10"/>
        <v>45.059999999999995</v>
      </c>
      <c r="I173" s="5">
        <f t="shared" si="11"/>
        <v>65.3</v>
      </c>
      <c r="J173" s="10"/>
    </row>
    <row r="174" spans="1:10" s="1" customFormat="1" ht="33.75" customHeight="1">
      <c r="A174" s="4" t="s">
        <v>215</v>
      </c>
      <c r="B174" s="4" t="s">
        <v>242</v>
      </c>
      <c r="C174" s="4" t="s">
        <v>217</v>
      </c>
      <c r="D174" s="4" t="s">
        <v>260</v>
      </c>
      <c r="E174" s="5">
        <v>50.63333333333333</v>
      </c>
      <c r="F174" s="5">
        <f t="shared" si="9"/>
        <v>20.253333333333334</v>
      </c>
      <c r="G174" s="5">
        <v>70.4</v>
      </c>
      <c r="H174" s="5">
        <f t="shared" si="10"/>
        <v>42.24</v>
      </c>
      <c r="I174" s="5">
        <f t="shared" si="11"/>
        <v>62.49333333333334</v>
      </c>
      <c r="J174" s="10"/>
    </row>
    <row r="175" spans="1:248" s="1" customFormat="1" ht="30" customHeight="1">
      <c r="A175" s="4" t="s">
        <v>215</v>
      </c>
      <c r="B175" s="4" t="s">
        <v>242</v>
      </c>
      <c r="C175" s="4" t="s">
        <v>224</v>
      </c>
      <c r="D175" s="4" t="s">
        <v>261</v>
      </c>
      <c r="E175" s="5">
        <v>56.4</v>
      </c>
      <c r="F175" s="5">
        <f t="shared" si="9"/>
        <v>22.560000000000002</v>
      </c>
      <c r="G175" s="5">
        <v>76.8</v>
      </c>
      <c r="H175" s="5">
        <f t="shared" si="10"/>
        <v>46.08</v>
      </c>
      <c r="I175" s="5">
        <f t="shared" si="11"/>
        <v>68.64</v>
      </c>
      <c r="J175" s="10"/>
      <c r="IK175" s="2"/>
      <c r="IL175" s="2"/>
      <c r="IM175" s="2"/>
      <c r="IN175" s="2"/>
    </row>
    <row r="176" spans="1:248" s="1" customFormat="1" ht="30" customHeight="1">
      <c r="A176" s="4" t="s">
        <v>215</v>
      </c>
      <c r="B176" s="4" t="s">
        <v>242</v>
      </c>
      <c r="C176" s="4" t="s">
        <v>224</v>
      </c>
      <c r="D176" s="4" t="s">
        <v>262</v>
      </c>
      <c r="E176" s="5">
        <v>40.43333333333333</v>
      </c>
      <c r="F176" s="5">
        <f t="shared" si="9"/>
        <v>16.173333333333332</v>
      </c>
      <c r="G176" s="5">
        <v>84.8</v>
      </c>
      <c r="H176" s="5">
        <f t="shared" si="10"/>
        <v>50.879999999999995</v>
      </c>
      <c r="I176" s="5">
        <f t="shared" si="11"/>
        <v>67.05333333333333</v>
      </c>
      <c r="J176" s="10"/>
      <c r="IK176" s="2"/>
      <c r="IL176" s="2"/>
      <c r="IM176" s="2"/>
      <c r="IN176" s="2"/>
    </row>
    <row r="177" spans="1:10" s="1" customFormat="1" ht="33.75" customHeight="1">
      <c r="A177" s="4" t="s">
        <v>215</v>
      </c>
      <c r="B177" s="4" t="s">
        <v>242</v>
      </c>
      <c r="C177" s="4" t="s">
        <v>224</v>
      </c>
      <c r="D177" s="4" t="s">
        <v>263</v>
      </c>
      <c r="E177" s="5">
        <v>50.8</v>
      </c>
      <c r="F177" s="5">
        <f t="shared" si="9"/>
        <v>20.32</v>
      </c>
      <c r="G177" s="5">
        <v>77.6</v>
      </c>
      <c r="H177" s="5">
        <f t="shared" si="10"/>
        <v>46.559999999999995</v>
      </c>
      <c r="I177" s="5">
        <f t="shared" si="11"/>
        <v>66.88</v>
      </c>
      <c r="J177" s="10"/>
    </row>
    <row r="178" spans="1:10" s="1" customFormat="1" ht="33.75" customHeight="1">
      <c r="A178" s="4" t="s">
        <v>215</v>
      </c>
      <c r="B178" s="4" t="s">
        <v>242</v>
      </c>
      <c r="C178" s="4" t="s">
        <v>224</v>
      </c>
      <c r="D178" s="4" t="s">
        <v>264</v>
      </c>
      <c r="E178" s="5">
        <v>51.7</v>
      </c>
      <c r="F178" s="5">
        <f t="shared" si="9"/>
        <v>20.680000000000003</v>
      </c>
      <c r="G178" s="5">
        <v>75.4</v>
      </c>
      <c r="H178" s="5">
        <f t="shared" si="10"/>
        <v>45.24</v>
      </c>
      <c r="I178" s="5">
        <f t="shared" si="11"/>
        <v>65.92</v>
      </c>
      <c r="J178" s="10"/>
    </row>
    <row r="179" spans="1:248" s="1" customFormat="1" ht="30" customHeight="1">
      <c r="A179" s="4" t="s">
        <v>215</v>
      </c>
      <c r="B179" s="4" t="s">
        <v>242</v>
      </c>
      <c r="C179" s="4" t="s">
        <v>265</v>
      </c>
      <c r="D179" s="4" t="s">
        <v>266</v>
      </c>
      <c r="E179" s="5">
        <v>53.86666666666667</v>
      </c>
      <c r="F179" s="5">
        <f t="shared" si="9"/>
        <v>21.546666666666667</v>
      </c>
      <c r="G179" s="5">
        <v>84.14</v>
      </c>
      <c r="H179" s="5">
        <f t="shared" si="10"/>
        <v>50.484</v>
      </c>
      <c r="I179" s="5">
        <f t="shared" si="11"/>
        <v>72.03066666666666</v>
      </c>
      <c r="J179" s="10"/>
      <c r="IK179" s="2"/>
      <c r="IL179" s="2"/>
      <c r="IM179" s="2"/>
      <c r="IN179" s="2"/>
    </row>
    <row r="180" spans="1:248" s="1" customFormat="1" ht="30" customHeight="1">
      <c r="A180" s="4" t="s">
        <v>215</v>
      </c>
      <c r="B180" s="4" t="s">
        <v>242</v>
      </c>
      <c r="C180" s="4" t="s">
        <v>265</v>
      </c>
      <c r="D180" s="4" t="s">
        <v>267</v>
      </c>
      <c r="E180" s="5">
        <v>60.5</v>
      </c>
      <c r="F180" s="5">
        <f t="shared" si="9"/>
        <v>24.200000000000003</v>
      </c>
      <c r="G180" s="5">
        <v>79.2</v>
      </c>
      <c r="H180" s="5">
        <f t="shared" si="10"/>
        <v>47.52</v>
      </c>
      <c r="I180" s="5">
        <f t="shared" si="11"/>
        <v>71.72</v>
      </c>
      <c r="J180" s="10"/>
      <c r="IK180" s="2"/>
      <c r="IL180" s="2"/>
      <c r="IM180" s="2"/>
      <c r="IN180" s="2"/>
    </row>
    <row r="181" spans="1:248" s="1" customFormat="1" ht="30" customHeight="1">
      <c r="A181" s="4" t="s">
        <v>215</v>
      </c>
      <c r="B181" s="4" t="s">
        <v>242</v>
      </c>
      <c r="C181" s="4" t="s">
        <v>265</v>
      </c>
      <c r="D181" s="4" t="s">
        <v>268</v>
      </c>
      <c r="E181" s="5">
        <v>54.56666666666666</v>
      </c>
      <c r="F181" s="5">
        <f t="shared" si="9"/>
        <v>21.826666666666668</v>
      </c>
      <c r="G181" s="5">
        <v>82.2</v>
      </c>
      <c r="H181" s="5">
        <f t="shared" si="10"/>
        <v>49.32</v>
      </c>
      <c r="I181" s="5">
        <f t="shared" si="11"/>
        <v>71.14666666666668</v>
      </c>
      <c r="J181" s="10"/>
      <c r="IK181" s="2"/>
      <c r="IL181" s="2"/>
      <c r="IM181" s="2"/>
      <c r="IN181" s="2"/>
    </row>
    <row r="182" spans="1:248" s="1" customFormat="1" ht="30" customHeight="1">
      <c r="A182" s="4" t="s">
        <v>215</v>
      </c>
      <c r="B182" s="4" t="s">
        <v>242</v>
      </c>
      <c r="C182" s="4" t="s">
        <v>265</v>
      </c>
      <c r="D182" s="4" t="s">
        <v>269</v>
      </c>
      <c r="E182" s="5">
        <v>57.26666666666667</v>
      </c>
      <c r="F182" s="5">
        <f t="shared" si="9"/>
        <v>22.90666666666667</v>
      </c>
      <c r="G182" s="5">
        <v>79.3</v>
      </c>
      <c r="H182" s="5">
        <f t="shared" si="10"/>
        <v>47.58</v>
      </c>
      <c r="I182" s="5">
        <f t="shared" si="11"/>
        <v>70.48666666666666</v>
      </c>
      <c r="J182" s="10"/>
      <c r="IK182" s="2"/>
      <c r="IL182" s="2"/>
      <c r="IM182" s="2"/>
      <c r="IN182" s="2"/>
    </row>
    <row r="183" spans="1:248" s="1" customFormat="1" ht="30" customHeight="1">
      <c r="A183" s="4" t="s">
        <v>215</v>
      </c>
      <c r="B183" s="4" t="s">
        <v>242</v>
      </c>
      <c r="C183" s="4" t="s">
        <v>265</v>
      </c>
      <c r="D183" s="4" t="s">
        <v>270</v>
      </c>
      <c r="E183" s="5">
        <v>57.53333333333333</v>
      </c>
      <c r="F183" s="5">
        <f t="shared" si="9"/>
        <v>23.013333333333335</v>
      </c>
      <c r="G183" s="5">
        <v>78</v>
      </c>
      <c r="H183" s="5">
        <f t="shared" si="10"/>
        <v>46.8</v>
      </c>
      <c r="I183" s="5">
        <f t="shared" si="11"/>
        <v>69.81333333333333</v>
      </c>
      <c r="J183" s="10"/>
      <c r="IK183" s="2"/>
      <c r="IL183" s="2"/>
      <c r="IM183" s="2"/>
      <c r="IN183" s="2"/>
    </row>
    <row r="184" spans="1:10" s="1" customFormat="1" ht="33.75" customHeight="1">
      <c r="A184" s="4" t="s">
        <v>215</v>
      </c>
      <c r="B184" s="4" t="s">
        <v>242</v>
      </c>
      <c r="C184" s="4" t="s">
        <v>265</v>
      </c>
      <c r="D184" s="4" t="s">
        <v>271</v>
      </c>
      <c r="E184" s="5">
        <v>55.1</v>
      </c>
      <c r="F184" s="5">
        <f t="shared" si="9"/>
        <v>22.040000000000003</v>
      </c>
      <c r="G184" s="5">
        <v>78.8</v>
      </c>
      <c r="H184" s="5">
        <f t="shared" si="10"/>
        <v>47.279999999999994</v>
      </c>
      <c r="I184" s="5">
        <f t="shared" si="11"/>
        <v>69.32</v>
      </c>
      <c r="J184" s="10"/>
    </row>
    <row r="185" spans="1:10" s="1" customFormat="1" ht="33.75" customHeight="1">
      <c r="A185" s="4" t="s">
        <v>215</v>
      </c>
      <c r="B185" s="4" t="s">
        <v>242</v>
      </c>
      <c r="C185" s="4" t="s">
        <v>265</v>
      </c>
      <c r="D185" s="4" t="s">
        <v>272</v>
      </c>
      <c r="E185" s="5">
        <v>60.76666666666667</v>
      </c>
      <c r="F185" s="5">
        <f t="shared" si="9"/>
        <v>24.306666666666672</v>
      </c>
      <c r="G185" s="5">
        <v>73.5</v>
      </c>
      <c r="H185" s="5">
        <f t="shared" si="10"/>
        <v>44.1</v>
      </c>
      <c r="I185" s="5">
        <f t="shared" si="11"/>
        <v>68.40666666666667</v>
      </c>
      <c r="J185" s="10"/>
    </row>
    <row r="186" spans="1:10" s="1" customFormat="1" ht="33.75" customHeight="1">
      <c r="A186" s="4" t="s">
        <v>215</v>
      </c>
      <c r="B186" s="4" t="s">
        <v>242</v>
      </c>
      <c r="C186" s="4" t="s">
        <v>265</v>
      </c>
      <c r="D186" s="4" t="s">
        <v>273</v>
      </c>
      <c r="E186" s="5">
        <v>53.93333333333334</v>
      </c>
      <c r="F186" s="5">
        <f t="shared" si="9"/>
        <v>21.573333333333338</v>
      </c>
      <c r="G186" s="5">
        <v>77</v>
      </c>
      <c r="H186" s="5">
        <f t="shared" si="10"/>
        <v>46.199999999999996</v>
      </c>
      <c r="I186" s="5">
        <f t="shared" si="11"/>
        <v>67.77333333333334</v>
      </c>
      <c r="J186" s="10"/>
    </row>
    <row r="187" spans="1:10" s="1" customFormat="1" ht="33.75" customHeight="1">
      <c r="A187" s="4" t="s">
        <v>215</v>
      </c>
      <c r="B187" s="4" t="s">
        <v>242</v>
      </c>
      <c r="C187" s="4" t="s">
        <v>265</v>
      </c>
      <c r="D187" s="4" t="s">
        <v>274</v>
      </c>
      <c r="E187" s="5">
        <v>56.26666666666667</v>
      </c>
      <c r="F187" s="5">
        <f t="shared" si="9"/>
        <v>22.50666666666667</v>
      </c>
      <c r="G187" s="5">
        <v>75</v>
      </c>
      <c r="H187" s="5">
        <f t="shared" si="10"/>
        <v>45</v>
      </c>
      <c r="I187" s="5">
        <f t="shared" si="11"/>
        <v>67.50666666666667</v>
      </c>
      <c r="J187" s="10"/>
    </row>
    <row r="188" spans="1:10" s="1" customFormat="1" ht="33.75" customHeight="1">
      <c r="A188" s="4" t="s">
        <v>215</v>
      </c>
      <c r="B188" s="4" t="s">
        <v>242</v>
      </c>
      <c r="C188" s="4" t="s">
        <v>265</v>
      </c>
      <c r="D188" s="4" t="s">
        <v>275</v>
      </c>
      <c r="E188" s="5">
        <v>53.06666666666666</v>
      </c>
      <c r="F188" s="5">
        <f t="shared" si="9"/>
        <v>21.226666666666667</v>
      </c>
      <c r="G188" s="5">
        <v>75.3</v>
      </c>
      <c r="H188" s="5">
        <f t="shared" si="10"/>
        <v>45.18</v>
      </c>
      <c r="I188" s="5">
        <f t="shared" si="11"/>
        <v>66.40666666666667</v>
      </c>
      <c r="J188" s="10"/>
    </row>
    <row r="189" spans="1:10" s="1" customFormat="1" ht="33.75" customHeight="1">
      <c r="A189" s="4" t="s">
        <v>215</v>
      </c>
      <c r="B189" s="4" t="s">
        <v>242</v>
      </c>
      <c r="C189" s="4" t="s">
        <v>265</v>
      </c>
      <c r="D189" s="4" t="s">
        <v>276</v>
      </c>
      <c r="E189" s="5">
        <v>53.86666666666667</v>
      </c>
      <c r="F189" s="5">
        <f t="shared" si="9"/>
        <v>21.546666666666667</v>
      </c>
      <c r="G189" s="5">
        <v>73.2</v>
      </c>
      <c r="H189" s="5">
        <f t="shared" si="10"/>
        <v>43.92</v>
      </c>
      <c r="I189" s="5">
        <f t="shared" si="11"/>
        <v>65.46666666666667</v>
      </c>
      <c r="J189" s="10"/>
    </row>
    <row r="190" spans="1:10" s="1" customFormat="1" ht="33.75" customHeight="1">
      <c r="A190" s="4" t="s">
        <v>215</v>
      </c>
      <c r="B190" s="4" t="s">
        <v>242</v>
      </c>
      <c r="C190" s="4" t="s">
        <v>265</v>
      </c>
      <c r="D190" s="4" t="s">
        <v>277</v>
      </c>
      <c r="E190" s="5">
        <v>53.73333333333333</v>
      </c>
      <c r="F190" s="5">
        <f t="shared" si="9"/>
        <v>21.493333333333332</v>
      </c>
      <c r="G190" s="5">
        <v>73.2</v>
      </c>
      <c r="H190" s="5">
        <f t="shared" si="10"/>
        <v>43.92</v>
      </c>
      <c r="I190" s="5">
        <f t="shared" si="11"/>
        <v>65.41333333333333</v>
      </c>
      <c r="J190" s="10"/>
    </row>
    <row r="191" spans="1:10" s="1" customFormat="1" ht="33.75" customHeight="1">
      <c r="A191" s="4" t="s">
        <v>215</v>
      </c>
      <c r="B191" s="4" t="s">
        <v>242</v>
      </c>
      <c r="C191" s="4" t="s">
        <v>265</v>
      </c>
      <c r="D191" s="4" t="s">
        <v>278</v>
      </c>
      <c r="E191" s="5">
        <v>53.13333333333333</v>
      </c>
      <c r="F191" s="5">
        <f t="shared" si="9"/>
        <v>21.253333333333334</v>
      </c>
      <c r="G191" s="5">
        <v>73</v>
      </c>
      <c r="H191" s="5">
        <f t="shared" si="10"/>
        <v>43.8</v>
      </c>
      <c r="I191" s="5">
        <f t="shared" si="11"/>
        <v>65.05333333333333</v>
      </c>
      <c r="J191" s="10"/>
    </row>
    <row r="192" spans="1:10" s="1" customFormat="1" ht="33.75" customHeight="1">
      <c r="A192" s="4" t="s">
        <v>215</v>
      </c>
      <c r="B192" s="4" t="s">
        <v>242</v>
      </c>
      <c r="C192" s="4" t="s">
        <v>265</v>
      </c>
      <c r="D192" s="4" t="s">
        <v>279</v>
      </c>
      <c r="E192" s="5">
        <v>55.23333333333333</v>
      </c>
      <c r="F192" s="5">
        <f t="shared" si="9"/>
        <v>22.093333333333334</v>
      </c>
      <c r="G192" s="5">
        <v>70</v>
      </c>
      <c r="H192" s="5">
        <f t="shared" si="10"/>
        <v>42</v>
      </c>
      <c r="I192" s="5">
        <f t="shared" si="11"/>
        <v>64.09333333333333</v>
      </c>
      <c r="J192" s="10"/>
    </row>
    <row r="193" spans="1:10" s="1" customFormat="1" ht="33.75" customHeight="1">
      <c r="A193" s="4" t="s">
        <v>215</v>
      </c>
      <c r="B193" s="4" t="s">
        <v>242</v>
      </c>
      <c r="C193" s="4" t="s">
        <v>265</v>
      </c>
      <c r="D193" s="4" t="s">
        <v>280</v>
      </c>
      <c r="E193" s="5">
        <v>53.86666666666667</v>
      </c>
      <c r="F193" s="5">
        <f t="shared" si="9"/>
        <v>21.546666666666667</v>
      </c>
      <c r="G193" s="5">
        <v>0</v>
      </c>
      <c r="H193" s="5">
        <f t="shared" si="10"/>
        <v>0</v>
      </c>
      <c r="I193" s="5">
        <f t="shared" si="11"/>
        <v>21.546666666666667</v>
      </c>
      <c r="J193" s="9" t="s">
        <v>25</v>
      </c>
    </row>
    <row r="194" spans="1:248" s="1" customFormat="1" ht="30" customHeight="1">
      <c r="A194" s="4" t="s">
        <v>215</v>
      </c>
      <c r="B194" s="4" t="s">
        <v>242</v>
      </c>
      <c r="C194" s="4" t="s">
        <v>231</v>
      </c>
      <c r="D194" s="4" t="s">
        <v>281</v>
      </c>
      <c r="E194" s="5">
        <v>61.76666666666667</v>
      </c>
      <c r="F194" s="5">
        <f t="shared" si="9"/>
        <v>24.70666666666667</v>
      </c>
      <c r="G194" s="5">
        <v>75.2</v>
      </c>
      <c r="H194" s="5">
        <f t="shared" si="10"/>
        <v>45.12</v>
      </c>
      <c r="I194" s="5">
        <f t="shared" si="11"/>
        <v>69.82666666666667</v>
      </c>
      <c r="J194" s="10"/>
      <c r="IK194" s="2"/>
      <c r="IL194" s="2"/>
      <c r="IM194" s="2"/>
      <c r="IN194" s="2"/>
    </row>
    <row r="195" spans="1:10" s="1" customFormat="1" ht="33.75" customHeight="1">
      <c r="A195" s="4" t="s">
        <v>215</v>
      </c>
      <c r="B195" s="4" t="s">
        <v>242</v>
      </c>
      <c r="C195" s="4" t="s">
        <v>231</v>
      </c>
      <c r="D195" s="4" t="s">
        <v>282</v>
      </c>
      <c r="E195" s="5">
        <v>49.43333333333334</v>
      </c>
      <c r="F195" s="5">
        <f t="shared" si="9"/>
        <v>19.773333333333337</v>
      </c>
      <c r="G195" s="5">
        <v>72.8</v>
      </c>
      <c r="H195" s="5">
        <f t="shared" si="10"/>
        <v>43.68</v>
      </c>
      <c r="I195" s="5">
        <f t="shared" si="11"/>
        <v>63.45333333333333</v>
      </c>
      <c r="J195" s="10"/>
    </row>
    <row r="196" spans="1:10" s="1" customFormat="1" ht="33.75" customHeight="1">
      <c r="A196" s="4" t="s">
        <v>215</v>
      </c>
      <c r="B196" s="4" t="s">
        <v>242</v>
      </c>
      <c r="C196" s="4" t="s">
        <v>231</v>
      </c>
      <c r="D196" s="4" t="s">
        <v>283</v>
      </c>
      <c r="E196" s="5">
        <v>42.53333333333333</v>
      </c>
      <c r="F196" s="5">
        <f t="shared" si="9"/>
        <v>17.013333333333332</v>
      </c>
      <c r="G196" s="5">
        <v>76.8</v>
      </c>
      <c r="H196" s="5">
        <f t="shared" si="10"/>
        <v>46.08</v>
      </c>
      <c r="I196" s="5">
        <f t="shared" si="11"/>
        <v>63.093333333333334</v>
      </c>
      <c r="J196" s="10"/>
    </row>
    <row r="197" spans="1:248" s="1" customFormat="1" ht="30" customHeight="1">
      <c r="A197" s="4" t="s">
        <v>215</v>
      </c>
      <c r="B197" s="4" t="s">
        <v>242</v>
      </c>
      <c r="C197" s="4" t="s">
        <v>284</v>
      </c>
      <c r="D197" s="4" t="s">
        <v>285</v>
      </c>
      <c r="E197" s="5">
        <v>46.666666666666664</v>
      </c>
      <c r="F197" s="5">
        <f t="shared" si="9"/>
        <v>18.666666666666668</v>
      </c>
      <c r="G197" s="5">
        <v>85.2</v>
      </c>
      <c r="H197" s="5">
        <f t="shared" si="10"/>
        <v>51.12</v>
      </c>
      <c r="I197" s="5">
        <f t="shared" si="11"/>
        <v>69.78666666666666</v>
      </c>
      <c r="J197" s="10"/>
      <c r="IK197" s="2"/>
      <c r="IL197" s="2"/>
      <c r="IM197" s="2"/>
      <c r="IN197" s="2"/>
    </row>
    <row r="198" spans="1:10" s="1" customFormat="1" ht="33.75" customHeight="1">
      <c r="A198" s="4" t="s">
        <v>215</v>
      </c>
      <c r="B198" s="4" t="s">
        <v>242</v>
      </c>
      <c r="C198" s="4" t="s">
        <v>284</v>
      </c>
      <c r="D198" s="4" t="s">
        <v>286</v>
      </c>
      <c r="E198" s="5">
        <v>46.73333333333333</v>
      </c>
      <c r="F198" s="5">
        <f t="shared" si="9"/>
        <v>18.69333333333333</v>
      </c>
      <c r="G198" s="5">
        <v>81.4</v>
      </c>
      <c r="H198" s="5">
        <f t="shared" si="10"/>
        <v>48.84</v>
      </c>
      <c r="I198" s="5">
        <f t="shared" si="11"/>
        <v>67.53333333333333</v>
      </c>
      <c r="J198" s="10"/>
    </row>
    <row r="199" spans="1:10" s="1" customFormat="1" ht="33.75" customHeight="1">
      <c r="A199" s="4" t="s">
        <v>215</v>
      </c>
      <c r="B199" s="4" t="s">
        <v>242</v>
      </c>
      <c r="C199" s="4" t="s">
        <v>284</v>
      </c>
      <c r="D199" s="4" t="s">
        <v>287</v>
      </c>
      <c r="E199" s="5">
        <v>45.96666666666667</v>
      </c>
      <c r="F199" s="5">
        <f t="shared" si="9"/>
        <v>18.386666666666667</v>
      </c>
      <c r="G199" s="5">
        <v>76.8</v>
      </c>
      <c r="H199" s="5">
        <f t="shared" si="10"/>
        <v>46.08</v>
      </c>
      <c r="I199" s="5">
        <f t="shared" si="11"/>
        <v>64.46666666666667</v>
      </c>
      <c r="J199" s="10"/>
    </row>
    <row r="200" spans="1:248" s="1" customFormat="1" ht="30" customHeight="1">
      <c r="A200" s="4" t="s">
        <v>215</v>
      </c>
      <c r="B200" s="4" t="s">
        <v>242</v>
      </c>
      <c r="C200" s="4" t="s">
        <v>28</v>
      </c>
      <c r="D200" s="4" t="s">
        <v>288</v>
      </c>
      <c r="E200" s="5">
        <v>55.166666666666664</v>
      </c>
      <c r="F200" s="5">
        <f t="shared" si="9"/>
        <v>22.066666666666666</v>
      </c>
      <c r="G200" s="5">
        <v>84.8</v>
      </c>
      <c r="H200" s="5">
        <f t="shared" si="10"/>
        <v>50.879999999999995</v>
      </c>
      <c r="I200" s="5">
        <f t="shared" si="11"/>
        <v>72.94666666666666</v>
      </c>
      <c r="J200" s="10"/>
      <c r="IK200" s="2"/>
      <c r="IL200" s="2"/>
      <c r="IM200" s="2"/>
      <c r="IN200" s="2"/>
    </row>
    <row r="201" spans="1:10" s="1" customFormat="1" ht="33.75" customHeight="1">
      <c r="A201" s="4" t="s">
        <v>215</v>
      </c>
      <c r="B201" s="4" t="s">
        <v>242</v>
      </c>
      <c r="C201" s="4" t="s">
        <v>28</v>
      </c>
      <c r="D201" s="4" t="s">
        <v>289</v>
      </c>
      <c r="E201" s="5">
        <v>58.166666666666664</v>
      </c>
      <c r="F201" s="5">
        <f t="shared" si="9"/>
        <v>23.266666666666666</v>
      </c>
      <c r="G201" s="5">
        <v>76.8</v>
      </c>
      <c r="H201" s="5">
        <f t="shared" si="10"/>
        <v>46.08</v>
      </c>
      <c r="I201" s="5">
        <f t="shared" si="11"/>
        <v>69.34666666666666</v>
      </c>
      <c r="J201" s="10"/>
    </row>
    <row r="202" spans="1:10" s="1" customFormat="1" ht="33.75" customHeight="1">
      <c r="A202" s="4" t="s">
        <v>215</v>
      </c>
      <c r="B202" s="4" t="s">
        <v>242</v>
      </c>
      <c r="C202" s="4" t="s">
        <v>28</v>
      </c>
      <c r="D202" s="4" t="s">
        <v>290</v>
      </c>
      <c r="E202" s="5">
        <v>56.166666666666664</v>
      </c>
      <c r="F202" s="5">
        <f t="shared" si="9"/>
        <v>22.46666666666667</v>
      </c>
      <c r="G202" s="5">
        <v>78</v>
      </c>
      <c r="H202" s="5">
        <f t="shared" si="10"/>
        <v>46.8</v>
      </c>
      <c r="I202" s="5">
        <f t="shared" si="11"/>
        <v>69.26666666666667</v>
      </c>
      <c r="J202" s="10"/>
    </row>
    <row r="65450" s="2" customFormat="1" ht="11.25">
      <c r="G65450" s="16"/>
    </row>
    <row r="65451" s="2" customFormat="1" ht="11.25">
      <c r="G65451" s="16"/>
    </row>
    <row r="65452" s="2" customFormat="1" ht="11.25">
      <c r="G65452" s="16"/>
    </row>
    <row r="65453" s="2" customFormat="1" ht="11.25">
      <c r="G65453" s="16"/>
    </row>
    <row r="65454" s="2" customFormat="1" ht="11.25">
      <c r="G65454" s="16"/>
    </row>
    <row r="65455" s="2" customFormat="1" ht="11.25">
      <c r="G65455" s="16"/>
    </row>
    <row r="65456" s="2" customFormat="1" ht="11.25">
      <c r="G65456" s="16"/>
    </row>
    <row r="65457" s="2" customFormat="1" ht="11.25">
      <c r="G65457" s="16"/>
    </row>
    <row r="65458" s="2" customFormat="1" ht="11.25">
      <c r="G65458" s="16"/>
    </row>
    <row r="65459" s="2" customFormat="1" ht="11.25">
      <c r="G65459" s="16"/>
    </row>
    <row r="65460" s="2" customFormat="1" ht="11.25">
      <c r="G65460" s="16"/>
    </row>
    <row r="65461" s="2" customFormat="1" ht="11.25">
      <c r="G65461" s="16"/>
    </row>
    <row r="65462" s="2" customFormat="1" ht="11.25">
      <c r="G65462" s="16"/>
    </row>
    <row r="65463" s="2" customFormat="1" ht="11.25">
      <c r="G65463" s="16"/>
    </row>
    <row r="65464" s="2" customFormat="1" ht="11.25">
      <c r="G65464" s="16"/>
    </row>
  </sheetData>
  <sheetProtection/>
  <mergeCells count="1">
    <mergeCell ref="A1:J1"/>
  </mergeCells>
  <printOptions/>
  <pageMargins left="0.3541666666666667" right="0.39305555555555555" top="0.4326388888888889" bottom="0.35416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2022-06-28T08:30:05Z</dcterms:created>
  <dcterms:modified xsi:type="dcterms:W3CDTF">2022-07-30T10:06:07Z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94D3E47708CC4081AA88B4142D163E63</vt:lpwstr>
  </property>
  <property fmtid="{D5CDD505-2E9C-101B-9397-08002B2CF9AE}" pid="4" name="KSOProductBuildV">
    <vt:lpwstr>2052-11.8.2.8053</vt:lpwstr>
  </property>
</Properties>
</file>