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" sheetId="2" r:id="rId1"/>
  </sheets>
  <definedNames>
    <definedName name="_xlnm._FilterDatabase" localSheetId="0" hidden="1">sheet!$A$2:$O$47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<sst xmlns="http://schemas.openxmlformats.org/spreadsheetml/2006/main" count="283" uniqueCount="164">
  <si>
    <t>钟祥市2026年中小学教师公开招聘综合成绩</t>
  </si>
  <si>
    <t>序号</t>
  </si>
  <si>
    <t>准考证号</t>
  </si>
  <si>
    <t>姓名</t>
  </si>
  <si>
    <t>报考岗位</t>
  </si>
  <si>
    <t>职位代码</t>
  </si>
  <si>
    <t>招聘人数</t>
  </si>
  <si>
    <t>笔试成绩</t>
  </si>
  <si>
    <t xml:space="preserve">笔试折后分
</t>
  </si>
  <si>
    <t>笔试排名</t>
  </si>
  <si>
    <t>面试成绩</t>
  </si>
  <si>
    <t xml:space="preserve">面试折后分
</t>
  </si>
  <si>
    <t>面试排名</t>
  </si>
  <si>
    <t xml:space="preserve">综合成绩
</t>
  </si>
  <si>
    <t>岗位排名</t>
  </si>
  <si>
    <t>22016010100313</t>
  </si>
  <si>
    <t>程铭张</t>
  </si>
  <si>
    <t>地方自主招聘农村教师岗</t>
  </si>
  <si>
    <t>小学语文</t>
  </si>
  <si>
    <t>70.850</t>
  </si>
  <si>
    <t>1</t>
  </si>
  <si>
    <t>22016010101818</t>
  </si>
  <si>
    <t>唐阳</t>
  </si>
  <si>
    <t>68.900</t>
  </si>
  <si>
    <t>2</t>
  </si>
  <si>
    <t>22016020101106</t>
  </si>
  <si>
    <t>缪瑞丰</t>
  </si>
  <si>
    <t>63.000</t>
  </si>
  <si>
    <t>3</t>
  </si>
  <si>
    <t>22036280101601</t>
  </si>
  <si>
    <t>谢晓青</t>
  </si>
  <si>
    <t>小学英语</t>
  </si>
  <si>
    <t>75.650</t>
  </si>
  <si>
    <t>5</t>
  </si>
  <si>
    <t>22036080103228</t>
  </si>
  <si>
    <t>陈语涵</t>
  </si>
  <si>
    <t>75.550</t>
  </si>
  <si>
    <t>7</t>
  </si>
  <si>
    <t>22036080103521</t>
  </si>
  <si>
    <t>季梦琦</t>
  </si>
  <si>
    <t>76.050</t>
  </si>
  <si>
    <t>4</t>
  </si>
  <si>
    <t>22036080103220</t>
  </si>
  <si>
    <t>陈小倩</t>
  </si>
  <si>
    <t>77.250</t>
  </si>
  <si>
    <t>22036080103218</t>
  </si>
  <si>
    <t>卜秋雨</t>
  </si>
  <si>
    <t>22036080103203</t>
  </si>
  <si>
    <t>贺维怡</t>
  </si>
  <si>
    <t>76.350</t>
  </si>
  <si>
    <t>22026010302407</t>
  </si>
  <si>
    <t>马小笛</t>
  </si>
  <si>
    <t>小学数学</t>
  </si>
  <si>
    <t>80.100</t>
  </si>
  <si>
    <t>22026080102102</t>
  </si>
  <si>
    <t>金睿寒</t>
  </si>
  <si>
    <t>77.650</t>
  </si>
  <si>
    <t>22026010305003</t>
  </si>
  <si>
    <t>杨康</t>
  </si>
  <si>
    <t>77.800</t>
  </si>
  <si>
    <t>22026080102606</t>
  </si>
  <si>
    <t>王金菊</t>
  </si>
  <si>
    <t>76.550</t>
  </si>
  <si>
    <t>22026080103009</t>
  </si>
  <si>
    <t>宁君茹</t>
  </si>
  <si>
    <t>74.950</t>
  </si>
  <si>
    <t>22026010304920</t>
  </si>
  <si>
    <t>刘冰杰</t>
  </si>
  <si>
    <t>74.350</t>
  </si>
  <si>
    <t>6</t>
  </si>
  <si>
    <t>23076020201319</t>
  </si>
  <si>
    <t>张贤通</t>
  </si>
  <si>
    <t>初中物理</t>
  </si>
  <si>
    <t>75.300</t>
  </si>
  <si>
    <t>23076060801608</t>
  </si>
  <si>
    <t>胡少华</t>
  </si>
  <si>
    <t>71.550</t>
  </si>
  <si>
    <t>23076090103713</t>
  </si>
  <si>
    <t>韦夏夏</t>
  </si>
  <si>
    <t>56.650</t>
  </si>
  <si>
    <t>23026010107810</t>
  </si>
  <si>
    <t>谈如馨</t>
  </si>
  <si>
    <t>初中数学</t>
  </si>
  <si>
    <t>79.900</t>
  </si>
  <si>
    <t>23026080106716</t>
  </si>
  <si>
    <t>杨云思</t>
  </si>
  <si>
    <t>78.800</t>
  </si>
  <si>
    <t>23026010107902</t>
  </si>
  <si>
    <t>汪欣荣</t>
  </si>
  <si>
    <t>78.100</t>
  </si>
  <si>
    <t>23026020304803</t>
  </si>
  <si>
    <t>武子锐</t>
  </si>
  <si>
    <t>23026080107105</t>
  </si>
  <si>
    <t>陈静雯</t>
  </si>
  <si>
    <t>74.750</t>
  </si>
  <si>
    <t>13</t>
  </si>
  <si>
    <t>23026080106808</t>
  </si>
  <si>
    <t>杨昕</t>
  </si>
  <si>
    <t>75.150</t>
  </si>
  <si>
    <t>8</t>
  </si>
  <si>
    <t>23026080107011</t>
  </si>
  <si>
    <t>刘惟宇</t>
  </si>
  <si>
    <t>75.000</t>
  </si>
  <si>
    <t>11</t>
  </si>
  <si>
    <t>23026080106503</t>
  </si>
  <si>
    <t>李心怡</t>
  </si>
  <si>
    <t>75.350</t>
  </si>
  <si>
    <t>23026080106420</t>
  </si>
  <si>
    <t>林巧</t>
  </si>
  <si>
    <t>23026080106929</t>
  </si>
  <si>
    <t>张煊敏</t>
  </si>
  <si>
    <t>74.050</t>
  </si>
  <si>
    <t>16</t>
  </si>
  <si>
    <t>23026080106417</t>
  </si>
  <si>
    <t>刘强</t>
  </si>
  <si>
    <t>23026010110019</t>
  </si>
  <si>
    <t>李雨琳</t>
  </si>
  <si>
    <t>75.950</t>
  </si>
  <si>
    <t>32016080100113</t>
  </si>
  <si>
    <t>方娴娴</t>
  </si>
  <si>
    <t>城镇义务教育学校教师岗</t>
  </si>
  <si>
    <t>79.350</t>
  </si>
  <si>
    <t>32016080100516</t>
  </si>
  <si>
    <t>刘圆媛</t>
  </si>
  <si>
    <t>78.400</t>
  </si>
  <si>
    <t>32016010105817</t>
  </si>
  <si>
    <t>李晓叶</t>
  </si>
  <si>
    <t>74.850</t>
  </si>
  <si>
    <t>32066010500515</t>
  </si>
  <si>
    <t>钟欣悦</t>
  </si>
  <si>
    <t>小学音乐</t>
  </si>
  <si>
    <t>77.000</t>
  </si>
  <si>
    <t>32066010500815</t>
  </si>
  <si>
    <t>王枢涵</t>
  </si>
  <si>
    <t>79.400</t>
  </si>
  <si>
    <t>32066080104025</t>
  </si>
  <si>
    <t>张于兰</t>
  </si>
  <si>
    <t>72.400</t>
  </si>
  <si>
    <t>32066080104008</t>
  </si>
  <si>
    <t>朱玉洁</t>
  </si>
  <si>
    <t>75.250</t>
  </si>
  <si>
    <t>32066010501010</t>
  </si>
  <si>
    <t>洪慧</t>
  </si>
  <si>
    <t>32066080104105</t>
  </si>
  <si>
    <t>王红深</t>
  </si>
  <si>
    <t>72.950</t>
  </si>
  <si>
    <t>32026080101712</t>
  </si>
  <si>
    <t>黄鑫怡</t>
  </si>
  <si>
    <t>77.100</t>
  </si>
  <si>
    <t>32026010302306</t>
  </si>
  <si>
    <t>秦继秋</t>
  </si>
  <si>
    <t>76.900</t>
  </si>
  <si>
    <t>32026080102927</t>
  </si>
  <si>
    <t>文海云</t>
  </si>
  <si>
    <t>76.650</t>
  </si>
  <si>
    <t>32026010300128</t>
  </si>
  <si>
    <t>吉晨</t>
  </si>
  <si>
    <t>75.900</t>
  </si>
  <si>
    <t>32026080102720</t>
  </si>
  <si>
    <t>房敬一</t>
  </si>
  <si>
    <t>73.500</t>
  </si>
  <si>
    <t>32026010300113</t>
  </si>
  <si>
    <t>陈思雨</t>
  </si>
  <si>
    <t>73.750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</si>
</sst>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);[Red]\(0\)"/>
    <numFmt numFmtId="179" formatCode="0.000_ "/>
    <numFmt numFmtId="180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2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workbookViewId="0">
      <pane xSplit="11" ySplit="2" topLeftCell="L37" activePane="bottomRight" state="frozen"/>
      <selection/>
      <selection pane="topRight"/>
      <selection pane="bottomLeft"/>
      <selection pane="bottomRight" activeCell="Q8" sqref="Q8"/>
    </sheetView>
  </sheetViews>
  <sheetFormatPr defaultColWidth="8.875" defaultRowHeight="14.25"/>
  <cols>
    <col min="1" max="1" width="7" customWidth="1"/>
    <col min="2" max="2" width="16.25" customWidth="1"/>
    <col min="3" max="3" width="9.25" customWidth="1"/>
    <col min="4" max="4" width="22.625" customWidth="1"/>
    <col min="6" max="6" width="9" customWidth="1"/>
    <col min="7" max="7" width="7.125" customWidth="1"/>
    <col min="8" max="8" width="9" customWidth="1"/>
    <col min="9" max="9" width="11" customWidth="1"/>
    <col min="10" max="10" width="9" customWidth="1"/>
    <col min="11" max="11" width="9" style="2" customWidth="1"/>
    <col min="12" max="12" width="11" style="3" customWidth="1"/>
    <col min="13" max="13" width="9" style="4" customWidth="1"/>
    <col min="14" max="14" width="9" customWidth="1"/>
    <col min="15" max="15" width="9" style="5" customWidth="1"/>
  </cols>
  <sheetData>
    <row r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2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4</v>
      </c>
      <c r="F2" s="8" t="s">
        <v>5</v>
      </c>
      <c r="G2" s="8" t="s">
        <v>6</v>
      </c>
      <c r="H2" s="14" t="s">
        <v>7</v>
      </c>
      <c r="I2" s="17" t="s">
        <v>8</v>
      </c>
      <c r="J2" s="17" t="s">
        <v>9</v>
      </c>
      <c r="K2" s="18" t="s">
        <v>10</v>
      </c>
      <c r="L2" s="19" t="s">
        <v>11</v>
      </c>
      <c r="M2" s="27" t="s">
        <v>12</v>
      </c>
      <c r="N2" s="28" t="s">
        <v>13</v>
      </c>
      <c r="O2" s="29" t="s">
        <v>14</v>
      </c>
    </row>
    <row r="3" ht="27.95" customHeight="1" spans="1:15">
      <c r="A3" s="7">
        <v>1</v>
      </c>
      <c r="B3" s="9" t="s">
        <v>15</v>
      </c>
      <c r="C3" s="9" t="s">
        <v>16</v>
      </c>
      <c r="D3" s="10" t="s">
        <v>17</v>
      </c>
      <c r="E3" s="9" t="s">
        <v>18</v>
      </c>
      <c r="F3" s="10">
        <v>201</v>
      </c>
      <c r="G3" s="10">
        <v>1</v>
      </c>
      <c r="H3" s="10" t="s">
        <v>19</v>
      </c>
      <c r="I3" s="20">
        <f>H3*0.5</f>
        <v>35.425</v>
      </c>
      <c r="J3" s="10" t="s">
        <v>20</v>
      </c>
      <c r="K3" s="21">
        <v>84.86</v>
      </c>
      <c r="L3" s="22">
        <f>K3*0.5</f>
        <v>42.43</v>
      </c>
      <c r="M3" s="27">
        <v>1</v>
      </c>
      <c r="N3" s="30">
        <f>I3+L3</f>
        <v>77.855</v>
      </c>
      <c r="O3" s="31">
        <v>1</v>
      </c>
    </row>
    <row r="4" ht="27.95" customHeight="1" spans="1:15">
      <c r="A4" s="7">
        <v>2</v>
      </c>
      <c r="B4" s="9" t="s">
        <v>21</v>
      </c>
      <c r="C4" s="9" t="s">
        <v>22</v>
      </c>
      <c r="D4" s="10" t="s">
        <v>17</v>
      </c>
      <c r="E4" s="9" t="s">
        <v>18</v>
      </c>
      <c r="F4" s="10">
        <v>201</v>
      </c>
      <c r="G4" s="15">
        <v>1</v>
      </c>
      <c r="H4" s="10" t="s">
        <v>23</v>
      </c>
      <c r="I4" s="20">
        <f t="shared" ref="I4:I47" si="0">H4*0.5</f>
        <v>34.45</v>
      </c>
      <c r="J4" s="10" t="s">
        <v>24</v>
      </c>
      <c r="K4" s="23">
        <v>82.68</v>
      </c>
      <c r="L4" s="22">
        <f t="shared" ref="L4:L47" si="1">K4*0.5</f>
        <v>41.34</v>
      </c>
      <c r="M4" s="27">
        <v>2</v>
      </c>
      <c r="N4" s="30">
        <f t="shared" ref="N4:N47" si="2">I4+L4</f>
        <v>75.79</v>
      </c>
      <c r="O4" s="31">
        <v>2</v>
      </c>
    </row>
    <row r="5" ht="27.95" customHeight="1" spans="1:15">
      <c r="A5" s="7">
        <v>3</v>
      </c>
      <c r="B5" s="9" t="s">
        <v>25</v>
      </c>
      <c r="C5" s="9" t="s">
        <v>26</v>
      </c>
      <c r="D5" s="10" t="s">
        <v>17</v>
      </c>
      <c r="E5" s="9" t="s">
        <v>18</v>
      </c>
      <c r="F5" s="10">
        <v>201</v>
      </c>
      <c r="G5" s="15">
        <v>1</v>
      </c>
      <c r="H5" s="10" t="s">
        <v>27</v>
      </c>
      <c r="I5" s="20">
        <f t="shared" si="0"/>
        <v>31.5</v>
      </c>
      <c r="J5" s="10" t="s">
        <v>28</v>
      </c>
      <c r="K5" s="21">
        <v>0</v>
      </c>
      <c r="L5" s="22">
        <f t="shared" si="1"/>
        <v>0</v>
      </c>
      <c r="M5" s="27">
        <v>3</v>
      </c>
      <c r="N5" s="30">
        <f t="shared" si="2"/>
        <v>31.5</v>
      </c>
      <c r="O5" s="31">
        <v>3</v>
      </c>
    </row>
    <row r="6" ht="27.95" customHeight="1" spans="1:15">
      <c r="A6" s="7">
        <v>4</v>
      </c>
      <c r="B6" s="9" t="s">
        <v>29</v>
      </c>
      <c r="C6" s="9" t="s">
        <v>30</v>
      </c>
      <c r="D6" s="10" t="s">
        <v>17</v>
      </c>
      <c r="E6" s="9" t="s">
        <v>31</v>
      </c>
      <c r="F6" s="15">
        <v>203</v>
      </c>
      <c r="G6" s="15">
        <v>2</v>
      </c>
      <c r="H6" s="10" t="s">
        <v>32</v>
      </c>
      <c r="I6" s="20">
        <f t="shared" si="0"/>
        <v>37.825</v>
      </c>
      <c r="J6" s="10" t="s">
        <v>33</v>
      </c>
      <c r="K6" s="21">
        <v>88</v>
      </c>
      <c r="L6" s="22">
        <f t="shared" si="1"/>
        <v>44</v>
      </c>
      <c r="M6" s="27">
        <v>1</v>
      </c>
      <c r="N6" s="30">
        <f t="shared" si="2"/>
        <v>81.825</v>
      </c>
      <c r="O6" s="31">
        <v>1</v>
      </c>
    </row>
    <row r="7" ht="27.95" customHeight="1" spans="1:15">
      <c r="A7" s="7">
        <v>5</v>
      </c>
      <c r="B7" s="35" t="s">
        <v>34</v>
      </c>
      <c r="C7" s="9" t="s">
        <v>35</v>
      </c>
      <c r="D7" s="10" t="s">
        <v>17</v>
      </c>
      <c r="E7" s="9" t="s">
        <v>31</v>
      </c>
      <c r="F7" s="15">
        <v>203</v>
      </c>
      <c r="G7" s="15">
        <v>2</v>
      </c>
      <c r="H7" s="10" t="s">
        <v>36</v>
      </c>
      <c r="I7" s="20">
        <f t="shared" si="0"/>
        <v>37.775</v>
      </c>
      <c r="J7" s="10" t="s">
        <v>37</v>
      </c>
      <c r="K7" s="21">
        <v>86.62</v>
      </c>
      <c r="L7" s="22">
        <f t="shared" si="1"/>
        <v>43.31</v>
      </c>
      <c r="M7" s="27">
        <v>2</v>
      </c>
      <c r="N7" s="30">
        <f t="shared" si="2"/>
        <v>81.085</v>
      </c>
      <c r="O7" s="31">
        <v>2</v>
      </c>
    </row>
    <row r="8" ht="27.95" customHeight="1" spans="1:15">
      <c r="A8" s="7">
        <v>6</v>
      </c>
      <c r="B8" s="9" t="s">
        <v>38</v>
      </c>
      <c r="C8" s="9" t="s">
        <v>39</v>
      </c>
      <c r="D8" s="10" t="s">
        <v>17</v>
      </c>
      <c r="E8" s="9" t="s">
        <v>31</v>
      </c>
      <c r="F8" s="15">
        <v>203</v>
      </c>
      <c r="G8" s="15">
        <v>2</v>
      </c>
      <c r="H8" s="10" t="s">
        <v>40</v>
      </c>
      <c r="I8" s="20">
        <f t="shared" si="0"/>
        <v>38.025</v>
      </c>
      <c r="J8" s="10" t="s">
        <v>41</v>
      </c>
      <c r="K8" s="21">
        <v>85.88</v>
      </c>
      <c r="L8" s="22">
        <f t="shared" si="1"/>
        <v>42.94</v>
      </c>
      <c r="M8" s="27">
        <v>3</v>
      </c>
      <c r="N8" s="30">
        <f t="shared" si="2"/>
        <v>80.965</v>
      </c>
      <c r="O8" s="31">
        <v>3</v>
      </c>
    </row>
    <row r="9" ht="27.95" customHeight="1" spans="1:15">
      <c r="A9" s="7">
        <v>7</v>
      </c>
      <c r="B9" s="9" t="s">
        <v>42</v>
      </c>
      <c r="C9" s="9" t="s">
        <v>43</v>
      </c>
      <c r="D9" s="10" t="s">
        <v>17</v>
      </c>
      <c r="E9" s="9" t="s">
        <v>31</v>
      </c>
      <c r="F9" s="15">
        <v>203</v>
      </c>
      <c r="G9" s="15">
        <v>2</v>
      </c>
      <c r="H9" s="10" t="s">
        <v>44</v>
      </c>
      <c r="I9" s="20">
        <f t="shared" si="0"/>
        <v>38.625</v>
      </c>
      <c r="J9" s="10" t="s">
        <v>24</v>
      </c>
      <c r="K9" s="21">
        <v>83.2</v>
      </c>
      <c r="L9" s="22">
        <f t="shared" si="1"/>
        <v>41.6</v>
      </c>
      <c r="M9" s="27">
        <v>5</v>
      </c>
      <c r="N9" s="30">
        <f t="shared" si="2"/>
        <v>80.225</v>
      </c>
      <c r="O9" s="31">
        <v>4</v>
      </c>
    </row>
    <row r="10" ht="27.95" customHeight="1" spans="1:15">
      <c r="A10" s="7">
        <v>8</v>
      </c>
      <c r="B10" s="9" t="s">
        <v>45</v>
      </c>
      <c r="C10" s="9" t="s">
        <v>46</v>
      </c>
      <c r="D10" s="10" t="s">
        <v>17</v>
      </c>
      <c r="E10" s="9" t="s">
        <v>31</v>
      </c>
      <c r="F10" s="15">
        <v>203</v>
      </c>
      <c r="G10" s="15">
        <v>2</v>
      </c>
      <c r="H10" s="10" t="s">
        <v>32</v>
      </c>
      <c r="I10" s="20">
        <f t="shared" si="0"/>
        <v>37.825</v>
      </c>
      <c r="J10" s="10" t="s">
        <v>33</v>
      </c>
      <c r="K10" s="21">
        <v>84.34</v>
      </c>
      <c r="L10" s="22">
        <f t="shared" si="1"/>
        <v>42.17</v>
      </c>
      <c r="M10" s="27">
        <v>4</v>
      </c>
      <c r="N10" s="30">
        <f t="shared" si="2"/>
        <v>79.995</v>
      </c>
      <c r="O10" s="31">
        <v>5</v>
      </c>
    </row>
    <row r="11" ht="27.95" customHeight="1" spans="1:15">
      <c r="A11" s="7">
        <v>9</v>
      </c>
      <c r="B11" s="9" t="s">
        <v>47</v>
      </c>
      <c r="C11" s="9" t="s">
        <v>48</v>
      </c>
      <c r="D11" s="10" t="s">
        <v>17</v>
      </c>
      <c r="E11" s="9" t="s">
        <v>31</v>
      </c>
      <c r="F11" s="15">
        <v>203</v>
      </c>
      <c r="G11" s="15">
        <v>2</v>
      </c>
      <c r="H11" s="10" t="s">
        <v>49</v>
      </c>
      <c r="I11" s="20">
        <f t="shared" si="0"/>
        <v>38.175</v>
      </c>
      <c r="J11" s="10" t="s">
        <v>28</v>
      </c>
      <c r="K11" s="21">
        <v>82.62</v>
      </c>
      <c r="L11" s="22">
        <f t="shared" si="1"/>
        <v>41.31</v>
      </c>
      <c r="M11" s="27">
        <v>6</v>
      </c>
      <c r="N11" s="30">
        <f t="shared" si="2"/>
        <v>79.485</v>
      </c>
      <c r="O11" s="31">
        <v>6</v>
      </c>
    </row>
    <row r="12" ht="27.95" customHeight="1" spans="1:15">
      <c r="A12" s="7">
        <v>10</v>
      </c>
      <c r="B12" s="9" t="s">
        <v>50</v>
      </c>
      <c r="C12" s="9" t="s">
        <v>51</v>
      </c>
      <c r="D12" s="10" t="s">
        <v>17</v>
      </c>
      <c r="E12" s="9" t="s">
        <v>52</v>
      </c>
      <c r="F12" s="15">
        <v>202</v>
      </c>
      <c r="G12" s="15">
        <v>2</v>
      </c>
      <c r="H12" s="10" t="s">
        <v>53</v>
      </c>
      <c r="I12" s="20">
        <f t="shared" si="0"/>
        <v>40.05</v>
      </c>
      <c r="J12" s="10" t="s">
        <v>20</v>
      </c>
      <c r="K12" s="21">
        <v>87</v>
      </c>
      <c r="L12" s="22">
        <f t="shared" si="1"/>
        <v>43.5</v>
      </c>
      <c r="M12" s="27">
        <v>1</v>
      </c>
      <c r="N12" s="30">
        <f t="shared" si="2"/>
        <v>83.55</v>
      </c>
      <c r="O12" s="31">
        <v>1</v>
      </c>
    </row>
    <row r="13" ht="27.95" customHeight="1" spans="1:15">
      <c r="A13" s="7">
        <v>11</v>
      </c>
      <c r="B13" s="9" t="s">
        <v>54</v>
      </c>
      <c r="C13" s="9" t="s">
        <v>55</v>
      </c>
      <c r="D13" s="10" t="s">
        <v>17</v>
      </c>
      <c r="E13" s="9" t="s">
        <v>52</v>
      </c>
      <c r="F13" s="15">
        <v>202</v>
      </c>
      <c r="G13" s="15">
        <v>2</v>
      </c>
      <c r="H13" s="10" t="s">
        <v>56</v>
      </c>
      <c r="I13" s="20">
        <f t="shared" si="0"/>
        <v>38.825</v>
      </c>
      <c r="J13" s="10" t="s">
        <v>28</v>
      </c>
      <c r="K13" s="21">
        <v>86.7</v>
      </c>
      <c r="L13" s="22">
        <f t="shared" si="1"/>
        <v>43.35</v>
      </c>
      <c r="M13" s="27">
        <v>3</v>
      </c>
      <c r="N13" s="30">
        <f t="shared" si="2"/>
        <v>82.175</v>
      </c>
      <c r="O13" s="31">
        <v>2</v>
      </c>
    </row>
    <row r="14" ht="27.95" customHeight="1" spans="1:15">
      <c r="A14" s="7">
        <v>12</v>
      </c>
      <c r="B14" s="9" t="s">
        <v>57</v>
      </c>
      <c r="C14" s="9" t="s">
        <v>58</v>
      </c>
      <c r="D14" s="10" t="s">
        <v>17</v>
      </c>
      <c r="E14" s="9" t="s">
        <v>52</v>
      </c>
      <c r="F14" s="15">
        <v>202</v>
      </c>
      <c r="G14" s="15">
        <v>2</v>
      </c>
      <c r="H14" s="10" t="s">
        <v>59</v>
      </c>
      <c r="I14" s="20">
        <f t="shared" si="0"/>
        <v>38.9</v>
      </c>
      <c r="J14" s="10" t="s">
        <v>24</v>
      </c>
      <c r="K14" s="23">
        <v>85.42</v>
      </c>
      <c r="L14" s="22">
        <f t="shared" si="1"/>
        <v>42.71</v>
      </c>
      <c r="M14" s="27">
        <v>6</v>
      </c>
      <c r="N14" s="30">
        <f t="shared" si="2"/>
        <v>81.61</v>
      </c>
      <c r="O14" s="31">
        <v>3</v>
      </c>
    </row>
    <row r="15" ht="27.95" customHeight="1" spans="1:15">
      <c r="A15" s="7">
        <v>13</v>
      </c>
      <c r="B15" s="9" t="s">
        <v>60</v>
      </c>
      <c r="C15" s="9" t="s">
        <v>61</v>
      </c>
      <c r="D15" s="10" t="s">
        <v>17</v>
      </c>
      <c r="E15" s="9" t="s">
        <v>52</v>
      </c>
      <c r="F15" s="15">
        <v>202</v>
      </c>
      <c r="G15" s="15">
        <v>2</v>
      </c>
      <c r="H15" s="10" t="s">
        <v>62</v>
      </c>
      <c r="I15" s="20">
        <f t="shared" si="0"/>
        <v>38.275</v>
      </c>
      <c r="J15" s="10" t="s">
        <v>41</v>
      </c>
      <c r="K15" s="21">
        <v>86.04</v>
      </c>
      <c r="L15" s="22">
        <f t="shared" si="1"/>
        <v>43.02</v>
      </c>
      <c r="M15" s="27">
        <v>5</v>
      </c>
      <c r="N15" s="30">
        <f t="shared" si="2"/>
        <v>81.295</v>
      </c>
      <c r="O15" s="31">
        <v>4</v>
      </c>
    </row>
    <row r="16" ht="27.95" customHeight="1" spans="1:15">
      <c r="A16" s="7">
        <v>14</v>
      </c>
      <c r="B16" s="9" t="s">
        <v>63</v>
      </c>
      <c r="C16" s="9" t="s">
        <v>64</v>
      </c>
      <c r="D16" s="10" t="s">
        <v>17</v>
      </c>
      <c r="E16" s="9" t="s">
        <v>52</v>
      </c>
      <c r="F16" s="15">
        <v>202</v>
      </c>
      <c r="G16" s="15">
        <v>2</v>
      </c>
      <c r="H16" s="10" t="s">
        <v>65</v>
      </c>
      <c r="I16" s="20">
        <f t="shared" si="0"/>
        <v>37.475</v>
      </c>
      <c r="J16" s="10" t="s">
        <v>33</v>
      </c>
      <c r="K16" s="21">
        <v>86.76</v>
      </c>
      <c r="L16" s="22">
        <f t="shared" si="1"/>
        <v>43.38</v>
      </c>
      <c r="M16" s="27">
        <v>2</v>
      </c>
      <c r="N16" s="30">
        <f t="shared" si="2"/>
        <v>80.855</v>
      </c>
      <c r="O16" s="31">
        <v>5</v>
      </c>
    </row>
    <row r="17" ht="27.95" customHeight="1" spans="1:15">
      <c r="A17" s="7">
        <v>15</v>
      </c>
      <c r="B17" s="9" t="s">
        <v>66</v>
      </c>
      <c r="C17" s="9" t="s">
        <v>67</v>
      </c>
      <c r="D17" s="10" t="s">
        <v>17</v>
      </c>
      <c r="E17" s="9" t="s">
        <v>52</v>
      </c>
      <c r="F17" s="15">
        <v>202</v>
      </c>
      <c r="G17" s="15">
        <v>2</v>
      </c>
      <c r="H17" s="10" t="s">
        <v>68</v>
      </c>
      <c r="I17" s="20">
        <f t="shared" si="0"/>
        <v>37.175</v>
      </c>
      <c r="J17" s="10" t="s">
        <v>69</v>
      </c>
      <c r="K17" s="21">
        <v>86.14</v>
      </c>
      <c r="L17" s="22">
        <f t="shared" si="1"/>
        <v>43.07</v>
      </c>
      <c r="M17" s="27">
        <v>4</v>
      </c>
      <c r="N17" s="30">
        <f t="shared" si="2"/>
        <v>80.245</v>
      </c>
      <c r="O17" s="31">
        <v>6</v>
      </c>
    </row>
    <row r="18" ht="27.95" customHeight="1" spans="1:15">
      <c r="A18" s="7">
        <v>16</v>
      </c>
      <c r="B18" s="9" t="s">
        <v>70</v>
      </c>
      <c r="C18" s="9" t="s">
        <v>71</v>
      </c>
      <c r="D18" s="10" t="s">
        <v>17</v>
      </c>
      <c r="E18" s="9" t="s">
        <v>72</v>
      </c>
      <c r="F18" s="15">
        <v>307</v>
      </c>
      <c r="G18" s="15">
        <v>1</v>
      </c>
      <c r="H18" s="10" t="s">
        <v>73</v>
      </c>
      <c r="I18" s="20">
        <f t="shared" si="0"/>
        <v>37.65</v>
      </c>
      <c r="J18" s="10">
        <v>1</v>
      </c>
      <c r="K18" s="21">
        <v>85.38</v>
      </c>
      <c r="L18" s="22">
        <f t="shared" si="1"/>
        <v>42.69</v>
      </c>
      <c r="M18" s="27">
        <v>2</v>
      </c>
      <c r="N18" s="30">
        <f t="shared" si="2"/>
        <v>80.34</v>
      </c>
      <c r="O18" s="31">
        <v>1</v>
      </c>
    </row>
    <row r="19" ht="27.95" customHeight="1" spans="1:15">
      <c r="A19" s="7">
        <v>17</v>
      </c>
      <c r="B19" s="9" t="s">
        <v>74</v>
      </c>
      <c r="C19" s="9" t="s">
        <v>75</v>
      </c>
      <c r="D19" s="10" t="s">
        <v>17</v>
      </c>
      <c r="E19" s="9" t="s">
        <v>72</v>
      </c>
      <c r="F19" s="15">
        <v>307</v>
      </c>
      <c r="G19" s="15">
        <v>1</v>
      </c>
      <c r="H19" s="10" t="s">
        <v>76</v>
      </c>
      <c r="I19" s="20">
        <f t="shared" si="0"/>
        <v>35.775</v>
      </c>
      <c r="J19" s="10">
        <v>2</v>
      </c>
      <c r="K19" s="21">
        <v>84.5</v>
      </c>
      <c r="L19" s="22">
        <f t="shared" si="1"/>
        <v>42.25</v>
      </c>
      <c r="M19" s="27">
        <v>3</v>
      </c>
      <c r="N19" s="30">
        <f t="shared" si="2"/>
        <v>78.025</v>
      </c>
      <c r="O19" s="31">
        <v>2</v>
      </c>
    </row>
    <row r="20" ht="27.95" customHeight="1" spans="1:15">
      <c r="A20" s="7">
        <v>18</v>
      </c>
      <c r="B20" s="9" t="s">
        <v>77</v>
      </c>
      <c r="C20" s="9" t="s">
        <v>78</v>
      </c>
      <c r="D20" s="10" t="s">
        <v>17</v>
      </c>
      <c r="E20" s="9" t="s">
        <v>72</v>
      </c>
      <c r="F20" s="15">
        <v>307</v>
      </c>
      <c r="G20" s="15">
        <v>1</v>
      </c>
      <c r="H20" s="10" t="s">
        <v>79</v>
      </c>
      <c r="I20" s="20">
        <f t="shared" si="0"/>
        <v>28.325</v>
      </c>
      <c r="J20" s="10">
        <v>6</v>
      </c>
      <c r="K20" s="21">
        <v>85.46</v>
      </c>
      <c r="L20" s="22">
        <f t="shared" si="1"/>
        <v>42.73</v>
      </c>
      <c r="M20" s="27">
        <v>1</v>
      </c>
      <c r="N20" s="30">
        <f t="shared" si="2"/>
        <v>71.055</v>
      </c>
      <c r="O20" s="31">
        <v>3</v>
      </c>
    </row>
    <row r="21" ht="27.95" customHeight="1" spans="1:15">
      <c r="A21" s="7">
        <v>19</v>
      </c>
      <c r="B21" s="9" t="s">
        <v>80</v>
      </c>
      <c r="C21" s="9" t="s">
        <v>81</v>
      </c>
      <c r="D21" s="10" t="s">
        <v>17</v>
      </c>
      <c r="E21" s="9" t="s">
        <v>82</v>
      </c>
      <c r="F21" s="15">
        <v>302</v>
      </c>
      <c r="G21" s="15">
        <v>4</v>
      </c>
      <c r="H21" s="10" t="s">
        <v>83</v>
      </c>
      <c r="I21" s="20">
        <f t="shared" si="0"/>
        <v>39.95</v>
      </c>
      <c r="J21" s="10" t="s">
        <v>20</v>
      </c>
      <c r="K21" s="21">
        <v>85.44</v>
      </c>
      <c r="L21" s="22">
        <f t="shared" si="1"/>
        <v>42.72</v>
      </c>
      <c r="M21" s="27">
        <v>8</v>
      </c>
      <c r="N21" s="30">
        <f t="shared" si="2"/>
        <v>82.67</v>
      </c>
      <c r="O21" s="31">
        <v>1</v>
      </c>
    </row>
    <row r="22" ht="27.95" customHeight="1" spans="1:15">
      <c r="A22" s="7">
        <v>20</v>
      </c>
      <c r="B22" s="9" t="s">
        <v>84</v>
      </c>
      <c r="C22" s="9" t="s">
        <v>85</v>
      </c>
      <c r="D22" s="10" t="s">
        <v>17</v>
      </c>
      <c r="E22" s="9" t="s">
        <v>82</v>
      </c>
      <c r="F22" s="15">
        <v>302</v>
      </c>
      <c r="G22" s="15">
        <v>4</v>
      </c>
      <c r="H22" s="10" t="s">
        <v>86</v>
      </c>
      <c r="I22" s="20">
        <f t="shared" si="0"/>
        <v>39.4</v>
      </c>
      <c r="J22" s="10" t="s">
        <v>24</v>
      </c>
      <c r="K22" s="21">
        <v>86.24</v>
      </c>
      <c r="L22" s="22">
        <f t="shared" si="1"/>
        <v>43.12</v>
      </c>
      <c r="M22" s="27">
        <v>5</v>
      </c>
      <c r="N22" s="30">
        <f t="shared" si="2"/>
        <v>82.52</v>
      </c>
      <c r="O22" s="31">
        <v>2</v>
      </c>
    </row>
    <row r="23" ht="27.95" customHeight="1" spans="1:15">
      <c r="A23" s="7">
        <v>21</v>
      </c>
      <c r="B23" s="9" t="s">
        <v>87</v>
      </c>
      <c r="C23" s="9" t="s">
        <v>88</v>
      </c>
      <c r="D23" s="10" t="s">
        <v>17</v>
      </c>
      <c r="E23" s="9" t="s">
        <v>82</v>
      </c>
      <c r="F23" s="15">
        <v>302</v>
      </c>
      <c r="G23" s="15">
        <v>4</v>
      </c>
      <c r="H23" s="10" t="s">
        <v>89</v>
      </c>
      <c r="I23" s="20">
        <f t="shared" si="0"/>
        <v>39.05</v>
      </c>
      <c r="J23" s="10" t="s">
        <v>28</v>
      </c>
      <c r="K23" s="21">
        <v>85.76</v>
      </c>
      <c r="L23" s="22">
        <f t="shared" si="1"/>
        <v>42.88</v>
      </c>
      <c r="M23" s="27">
        <v>6</v>
      </c>
      <c r="N23" s="30">
        <f t="shared" si="2"/>
        <v>81.93</v>
      </c>
      <c r="O23" s="31">
        <v>3</v>
      </c>
    </row>
    <row r="24" ht="27.95" customHeight="1" spans="1:15">
      <c r="A24" s="7">
        <v>22</v>
      </c>
      <c r="B24" s="9" t="s">
        <v>90</v>
      </c>
      <c r="C24" s="9" t="s">
        <v>91</v>
      </c>
      <c r="D24" s="10" t="s">
        <v>17</v>
      </c>
      <c r="E24" s="9" t="s">
        <v>82</v>
      </c>
      <c r="F24" s="15">
        <v>302</v>
      </c>
      <c r="G24" s="15">
        <v>4</v>
      </c>
      <c r="H24" s="10" t="s">
        <v>40</v>
      </c>
      <c r="I24" s="20">
        <f t="shared" si="0"/>
        <v>38.025</v>
      </c>
      <c r="J24" s="10" t="s">
        <v>33</v>
      </c>
      <c r="K24" s="21">
        <v>86.78</v>
      </c>
      <c r="L24" s="22">
        <f t="shared" si="1"/>
        <v>43.39</v>
      </c>
      <c r="M24" s="27">
        <v>3</v>
      </c>
      <c r="N24" s="30">
        <f t="shared" si="2"/>
        <v>81.415</v>
      </c>
      <c r="O24" s="31">
        <v>4</v>
      </c>
    </row>
    <row r="25" ht="27.95" customHeight="1" spans="1:15">
      <c r="A25" s="7">
        <v>23</v>
      </c>
      <c r="B25" s="9" t="s">
        <v>92</v>
      </c>
      <c r="C25" s="9" t="s">
        <v>93</v>
      </c>
      <c r="D25" s="10" t="s">
        <v>17</v>
      </c>
      <c r="E25" s="9" t="s">
        <v>82</v>
      </c>
      <c r="F25" s="15">
        <v>302</v>
      </c>
      <c r="G25" s="15">
        <v>4</v>
      </c>
      <c r="H25" s="10" t="s">
        <v>94</v>
      </c>
      <c r="I25" s="20">
        <f t="shared" si="0"/>
        <v>37.375</v>
      </c>
      <c r="J25" s="10" t="s">
        <v>95</v>
      </c>
      <c r="K25" s="21">
        <v>87.48</v>
      </c>
      <c r="L25" s="22">
        <f t="shared" si="1"/>
        <v>43.74</v>
      </c>
      <c r="M25" s="27">
        <v>1</v>
      </c>
      <c r="N25" s="30">
        <f t="shared" si="2"/>
        <v>81.115</v>
      </c>
      <c r="O25" s="31">
        <v>5</v>
      </c>
    </row>
    <row r="26" ht="27.95" customHeight="1" spans="1:15">
      <c r="A26" s="7">
        <v>24</v>
      </c>
      <c r="B26" s="9" t="s">
        <v>96</v>
      </c>
      <c r="C26" s="9" t="s">
        <v>97</v>
      </c>
      <c r="D26" s="10" t="s">
        <v>17</v>
      </c>
      <c r="E26" s="9" t="s">
        <v>82</v>
      </c>
      <c r="F26" s="15">
        <v>302</v>
      </c>
      <c r="G26" s="15">
        <v>4</v>
      </c>
      <c r="H26" s="10" t="s">
        <v>98</v>
      </c>
      <c r="I26" s="20">
        <f t="shared" si="0"/>
        <v>37.575</v>
      </c>
      <c r="J26" s="10" t="s">
        <v>99</v>
      </c>
      <c r="K26" s="23">
        <v>87</v>
      </c>
      <c r="L26" s="22">
        <f t="shared" si="1"/>
        <v>43.5</v>
      </c>
      <c r="M26" s="27">
        <v>2</v>
      </c>
      <c r="N26" s="30">
        <f t="shared" si="2"/>
        <v>81.075</v>
      </c>
      <c r="O26" s="31">
        <v>6</v>
      </c>
    </row>
    <row r="27" ht="27.95" customHeight="1" spans="1:15">
      <c r="A27" s="7">
        <v>25</v>
      </c>
      <c r="B27" s="9" t="s">
        <v>100</v>
      </c>
      <c r="C27" s="9" t="s">
        <v>101</v>
      </c>
      <c r="D27" s="10" t="s">
        <v>17</v>
      </c>
      <c r="E27" s="9" t="s">
        <v>82</v>
      </c>
      <c r="F27" s="15">
        <v>302</v>
      </c>
      <c r="G27" s="15">
        <v>4</v>
      </c>
      <c r="H27" s="10" t="s">
        <v>102</v>
      </c>
      <c r="I27" s="20">
        <f t="shared" si="0"/>
        <v>37.5</v>
      </c>
      <c r="J27" s="10" t="s">
        <v>103</v>
      </c>
      <c r="K27" s="21">
        <v>86.74</v>
      </c>
      <c r="L27" s="22">
        <f t="shared" si="1"/>
        <v>43.37</v>
      </c>
      <c r="M27" s="27">
        <v>4</v>
      </c>
      <c r="N27" s="30">
        <f t="shared" si="2"/>
        <v>80.87</v>
      </c>
      <c r="O27" s="31">
        <v>7</v>
      </c>
    </row>
    <row r="28" ht="27.95" customHeight="1" spans="1:15">
      <c r="A28" s="7">
        <v>26</v>
      </c>
      <c r="B28" s="9" t="s">
        <v>104</v>
      </c>
      <c r="C28" s="9" t="s">
        <v>105</v>
      </c>
      <c r="D28" s="10" t="s">
        <v>17</v>
      </c>
      <c r="E28" s="9" t="s">
        <v>82</v>
      </c>
      <c r="F28" s="15">
        <v>302</v>
      </c>
      <c r="G28" s="15">
        <v>4</v>
      </c>
      <c r="H28" s="10" t="s">
        <v>106</v>
      </c>
      <c r="I28" s="20">
        <f t="shared" si="0"/>
        <v>37.675</v>
      </c>
      <c r="J28" s="10" t="s">
        <v>37</v>
      </c>
      <c r="K28" s="21">
        <v>85.66</v>
      </c>
      <c r="L28" s="22">
        <f t="shared" si="1"/>
        <v>42.83</v>
      </c>
      <c r="M28" s="27">
        <v>7</v>
      </c>
      <c r="N28" s="30">
        <f t="shared" si="2"/>
        <v>80.505</v>
      </c>
      <c r="O28" s="31">
        <v>8</v>
      </c>
    </row>
    <row r="29" ht="27.95" customHeight="1" spans="1:15">
      <c r="A29" s="7">
        <v>27</v>
      </c>
      <c r="B29" s="9" t="s">
        <v>107</v>
      </c>
      <c r="C29" s="9" t="s">
        <v>108</v>
      </c>
      <c r="D29" s="10" t="s">
        <v>17</v>
      </c>
      <c r="E29" s="9" t="s">
        <v>82</v>
      </c>
      <c r="F29" s="15">
        <v>302</v>
      </c>
      <c r="G29" s="15">
        <v>4</v>
      </c>
      <c r="H29" s="10" t="s">
        <v>94</v>
      </c>
      <c r="I29" s="20">
        <f t="shared" si="0"/>
        <v>37.375</v>
      </c>
      <c r="J29" s="10" t="s">
        <v>95</v>
      </c>
      <c r="K29" s="21">
        <v>84.86</v>
      </c>
      <c r="L29" s="22">
        <f t="shared" si="1"/>
        <v>42.43</v>
      </c>
      <c r="M29" s="27">
        <v>10</v>
      </c>
      <c r="N29" s="30">
        <f t="shared" si="2"/>
        <v>79.805</v>
      </c>
      <c r="O29" s="31">
        <v>9</v>
      </c>
    </row>
    <row r="30" ht="27.95" customHeight="1" spans="1:15">
      <c r="A30" s="7">
        <v>28</v>
      </c>
      <c r="B30" s="35" t="s">
        <v>109</v>
      </c>
      <c r="C30" s="9" t="s">
        <v>110</v>
      </c>
      <c r="D30" s="10" t="s">
        <v>17</v>
      </c>
      <c r="E30" s="9" t="s">
        <v>82</v>
      </c>
      <c r="F30" s="15">
        <v>302</v>
      </c>
      <c r="G30" s="15">
        <v>4</v>
      </c>
      <c r="H30" s="10" t="s">
        <v>111</v>
      </c>
      <c r="I30" s="20">
        <f t="shared" si="0"/>
        <v>37.025</v>
      </c>
      <c r="J30" s="10" t="s">
        <v>112</v>
      </c>
      <c r="K30" s="21">
        <v>85.44</v>
      </c>
      <c r="L30" s="22">
        <f t="shared" si="1"/>
        <v>42.72</v>
      </c>
      <c r="M30" s="27">
        <v>8</v>
      </c>
      <c r="N30" s="30">
        <f t="shared" si="2"/>
        <v>79.745</v>
      </c>
      <c r="O30" s="31">
        <v>10</v>
      </c>
    </row>
    <row r="31" ht="27.95" customHeight="1" spans="1:15">
      <c r="A31" s="7">
        <v>29</v>
      </c>
      <c r="B31" s="9" t="s">
        <v>113</v>
      </c>
      <c r="C31" s="9" t="s">
        <v>114</v>
      </c>
      <c r="D31" s="10" t="s">
        <v>17</v>
      </c>
      <c r="E31" s="9" t="s">
        <v>82</v>
      </c>
      <c r="F31" s="15">
        <v>302</v>
      </c>
      <c r="G31" s="15">
        <v>4</v>
      </c>
      <c r="H31" s="10" t="s">
        <v>98</v>
      </c>
      <c r="I31" s="20">
        <f t="shared" si="0"/>
        <v>37.575</v>
      </c>
      <c r="J31" s="10" t="s">
        <v>99</v>
      </c>
      <c r="K31" s="21">
        <v>84.04</v>
      </c>
      <c r="L31" s="22">
        <f t="shared" si="1"/>
        <v>42.02</v>
      </c>
      <c r="M31" s="27">
        <v>11</v>
      </c>
      <c r="N31" s="30">
        <f t="shared" si="2"/>
        <v>79.595</v>
      </c>
      <c r="O31" s="31">
        <v>11</v>
      </c>
    </row>
    <row r="32" ht="27.95" customHeight="1" spans="1:15">
      <c r="A32" s="7">
        <v>30</v>
      </c>
      <c r="B32" s="9" t="s">
        <v>115</v>
      </c>
      <c r="C32" s="9" t="s">
        <v>116</v>
      </c>
      <c r="D32" s="10" t="s">
        <v>17</v>
      </c>
      <c r="E32" s="9" t="s">
        <v>82</v>
      </c>
      <c r="F32" s="15">
        <v>302</v>
      </c>
      <c r="G32" s="15">
        <v>4</v>
      </c>
      <c r="H32" s="10" t="s">
        <v>117</v>
      </c>
      <c r="I32" s="20">
        <f t="shared" si="0"/>
        <v>37.975</v>
      </c>
      <c r="J32" s="10" t="s">
        <v>69</v>
      </c>
      <c r="K32" s="21">
        <v>0</v>
      </c>
      <c r="L32" s="22">
        <f t="shared" si="1"/>
        <v>0</v>
      </c>
      <c r="M32" s="27">
        <v>12</v>
      </c>
      <c r="N32" s="30">
        <f t="shared" si="2"/>
        <v>37.975</v>
      </c>
      <c r="O32" s="31">
        <v>12</v>
      </c>
    </row>
    <row r="33" ht="27.95" customHeight="1" spans="1:15">
      <c r="A33" s="7">
        <v>31</v>
      </c>
      <c r="B33" s="9" t="s">
        <v>118</v>
      </c>
      <c r="C33" s="9" t="s">
        <v>119</v>
      </c>
      <c r="D33" s="9" t="s">
        <v>120</v>
      </c>
      <c r="E33" s="9" t="s">
        <v>18</v>
      </c>
      <c r="F33" s="15">
        <v>201</v>
      </c>
      <c r="G33" s="15">
        <v>1</v>
      </c>
      <c r="H33" s="10" t="s">
        <v>121</v>
      </c>
      <c r="I33" s="20">
        <f t="shared" si="0"/>
        <v>39.675</v>
      </c>
      <c r="J33" s="10" t="s">
        <v>20</v>
      </c>
      <c r="K33" s="21">
        <v>86</v>
      </c>
      <c r="L33" s="22">
        <f t="shared" si="1"/>
        <v>43</v>
      </c>
      <c r="M33" s="27">
        <v>1</v>
      </c>
      <c r="N33" s="30">
        <f t="shared" si="2"/>
        <v>82.675</v>
      </c>
      <c r="O33" s="31">
        <v>1</v>
      </c>
    </row>
    <row r="34" ht="27.95" customHeight="1" spans="1:15">
      <c r="A34" s="7">
        <v>32</v>
      </c>
      <c r="B34" s="9" t="s">
        <v>122</v>
      </c>
      <c r="C34" s="9" t="s">
        <v>123</v>
      </c>
      <c r="D34" s="9" t="s">
        <v>120</v>
      </c>
      <c r="E34" s="9" t="s">
        <v>18</v>
      </c>
      <c r="F34" s="15">
        <v>201</v>
      </c>
      <c r="G34" s="15">
        <v>1</v>
      </c>
      <c r="H34" s="10" t="s">
        <v>124</v>
      </c>
      <c r="I34" s="20">
        <f t="shared" si="0"/>
        <v>39.2</v>
      </c>
      <c r="J34" s="10" t="s">
        <v>24</v>
      </c>
      <c r="K34" s="23">
        <v>83.9</v>
      </c>
      <c r="L34" s="22">
        <f t="shared" si="1"/>
        <v>41.95</v>
      </c>
      <c r="M34" s="27">
        <v>2</v>
      </c>
      <c r="N34" s="30">
        <f t="shared" si="2"/>
        <v>81.15</v>
      </c>
      <c r="O34" s="31">
        <v>2</v>
      </c>
    </row>
    <row r="35" ht="27.95" customHeight="1" spans="1:15">
      <c r="A35" s="7">
        <v>33</v>
      </c>
      <c r="B35" s="9" t="s">
        <v>125</v>
      </c>
      <c r="C35" s="9" t="s">
        <v>126</v>
      </c>
      <c r="D35" s="9" t="s">
        <v>120</v>
      </c>
      <c r="E35" s="9" t="s">
        <v>18</v>
      </c>
      <c r="F35" s="15">
        <v>201</v>
      </c>
      <c r="G35" s="15">
        <v>1</v>
      </c>
      <c r="H35" s="10" t="s">
        <v>127</v>
      </c>
      <c r="I35" s="20">
        <f t="shared" si="0"/>
        <v>37.425</v>
      </c>
      <c r="J35" s="10" t="s">
        <v>28</v>
      </c>
      <c r="K35" s="21">
        <v>83.46</v>
      </c>
      <c r="L35" s="22">
        <f t="shared" si="1"/>
        <v>41.73</v>
      </c>
      <c r="M35" s="27">
        <v>3</v>
      </c>
      <c r="N35" s="30">
        <f t="shared" si="2"/>
        <v>79.155</v>
      </c>
      <c r="O35" s="31">
        <v>3</v>
      </c>
    </row>
    <row r="36" ht="27.95" customHeight="1" spans="1:15">
      <c r="A36" s="7">
        <v>34</v>
      </c>
      <c r="B36" s="9" t="s">
        <v>128</v>
      </c>
      <c r="C36" s="9" t="s">
        <v>129</v>
      </c>
      <c r="D36" s="9" t="s">
        <v>120</v>
      </c>
      <c r="E36" s="9" t="s">
        <v>130</v>
      </c>
      <c r="F36" s="15">
        <v>206</v>
      </c>
      <c r="G36" s="15">
        <v>2</v>
      </c>
      <c r="H36" s="10" t="s">
        <v>131</v>
      </c>
      <c r="I36" s="20">
        <f t="shared" si="0"/>
        <v>38.5</v>
      </c>
      <c r="J36" s="10" t="s">
        <v>24</v>
      </c>
      <c r="K36" s="23">
        <v>87.7</v>
      </c>
      <c r="L36" s="22">
        <f t="shared" si="1"/>
        <v>43.85</v>
      </c>
      <c r="M36" s="27">
        <v>1</v>
      </c>
      <c r="N36" s="30">
        <f t="shared" si="2"/>
        <v>82.35</v>
      </c>
      <c r="O36" s="31">
        <v>1</v>
      </c>
    </row>
    <row r="37" ht="27.95" customHeight="1" spans="1:15">
      <c r="A37" s="7">
        <v>35</v>
      </c>
      <c r="B37" s="9" t="s">
        <v>132</v>
      </c>
      <c r="C37" s="9" t="s">
        <v>133</v>
      </c>
      <c r="D37" s="9" t="s">
        <v>120</v>
      </c>
      <c r="E37" s="9" t="s">
        <v>130</v>
      </c>
      <c r="F37" s="15">
        <v>206</v>
      </c>
      <c r="G37" s="15">
        <v>2</v>
      </c>
      <c r="H37" s="10" t="s">
        <v>134</v>
      </c>
      <c r="I37" s="20">
        <f t="shared" si="0"/>
        <v>39.7</v>
      </c>
      <c r="J37" s="10" t="s">
        <v>20</v>
      </c>
      <c r="K37" s="21">
        <v>83.4</v>
      </c>
      <c r="L37" s="22">
        <f t="shared" si="1"/>
        <v>41.7</v>
      </c>
      <c r="M37" s="27">
        <v>5</v>
      </c>
      <c r="N37" s="30">
        <f t="shared" si="2"/>
        <v>81.4</v>
      </c>
      <c r="O37" s="31">
        <v>2</v>
      </c>
    </row>
    <row r="38" ht="27.95" customHeight="1" spans="1:15">
      <c r="A38" s="7">
        <v>36</v>
      </c>
      <c r="B38" s="9" t="s">
        <v>135</v>
      </c>
      <c r="C38" s="9" t="s">
        <v>136</v>
      </c>
      <c r="D38" s="9" t="s">
        <v>120</v>
      </c>
      <c r="E38" s="9" t="s">
        <v>130</v>
      </c>
      <c r="F38" s="15">
        <v>206</v>
      </c>
      <c r="G38" s="15">
        <v>2</v>
      </c>
      <c r="H38" s="10" t="s">
        <v>137</v>
      </c>
      <c r="I38" s="20">
        <f t="shared" si="0"/>
        <v>36.2</v>
      </c>
      <c r="J38" s="10" t="s">
        <v>69</v>
      </c>
      <c r="K38" s="21">
        <v>87.36</v>
      </c>
      <c r="L38" s="22">
        <f t="shared" si="1"/>
        <v>43.68</v>
      </c>
      <c r="M38" s="27">
        <v>2</v>
      </c>
      <c r="N38" s="30">
        <f t="shared" si="2"/>
        <v>79.88</v>
      </c>
      <c r="O38" s="31">
        <v>3</v>
      </c>
    </row>
    <row r="39" ht="27.95" customHeight="1" spans="1:15">
      <c r="A39" s="7">
        <v>37</v>
      </c>
      <c r="B39" s="9" t="s">
        <v>138</v>
      </c>
      <c r="C39" s="9" t="s">
        <v>139</v>
      </c>
      <c r="D39" s="9" t="s">
        <v>120</v>
      </c>
      <c r="E39" s="9" t="s">
        <v>130</v>
      </c>
      <c r="F39" s="15">
        <v>206</v>
      </c>
      <c r="G39" s="15">
        <v>2</v>
      </c>
      <c r="H39" s="10" t="s">
        <v>140</v>
      </c>
      <c r="I39" s="20">
        <f t="shared" si="0"/>
        <v>37.625</v>
      </c>
      <c r="J39" s="10" t="s">
        <v>28</v>
      </c>
      <c r="K39" s="21">
        <v>84.14</v>
      </c>
      <c r="L39" s="22">
        <f t="shared" si="1"/>
        <v>42.07</v>
      </c>
      <c r="M39" s="27">
        <v>4</v>
      </c>
      <c r="N39" s="30">
        <f t="shared" si="2"/>
        <v>79.695</v>
      </c>
      <c r="O39" s="31">
        <v>4</v>
      </c>
    </row>
    <row r="40" ht="27.95" customHeight="1" spans="1:15">
      <c r="A40" s="7">
        <v>38</v>
      </c>
      <c r="B40" s="9" t="s">
        <v>141</v>
      </c>
      <c r="C40" s="9" t="s">
        <v>142</v>
      </c>
      <c r="D40" s="9" t="s">
        <v>120</v>
      </c>
      <c r="E40" s="9" t="s">
        <v>130</v>
      </c>
      <c r="F40" s="15">
        <v>206</v>
      </c>
      <c r="G40" s="15">
        <v>2</v>
      </c>
      <c r="H40" s="10" t="s">
        <v>111</v>
      </c>
      <c r="I40" s="20">
        <f t="shared" si="0"/>
        <v>37.025</v>
      </c>
      <c r="J40" s="10" t="s">
        <v>41</v>
      </c>
      <c r="K40" s="21">
        <v>85.02</v>
      </c>
      <c r="L40" s="22">
        <f t="shared" si="1"/>
        <v>42.51</v>
      </c>
      <c r="M40" s="27">
        <v>3</v>
      </c>
      <c r="N40" s="30">
        <f t="shared" si="2"/>
        <v>79.535</v>
      </c>
      <c r="O40" s="31">
        <v>5</v>
      </c>
    </row>
    <row r="41" ht="27.95" customHeight="1" spans="1:15">
      <c r="A41" s="7">
        <v>39</v>
      </c>
      <c r="B41" s="9" t="s">
        <v>143</v>
      </c>
      <c r="C41" s="9" t="s">
        <v>144</v>
      </c>
      <c r="D41" s="9" t="s">
        <v>120</v>
      </c>
      <c r="E41" s="9" t="s">
        <v>130</v>
      </c>
      <c r="F41" s="15">
        <v>206</v>
      </c>
      <c r="G41" s="15">
        <v>2</v>
      </c>
      <c r="H41" s="10" t="s">
        <v>145</v>
      </c>
      <c r="I41" s="20">
        <f t="shared" si="0"/>
        <v>36.475</v>
      </c>
      <c r="J41" s="10" t="s">
        <v>33</v>
      </c>
      <c r="K41" s="23">
        <v>0</v>
      </c>
      <c r="L41" s="22">
        <f t="shared" si="1"/>
        <v>0</v>
      </c>
      <c r="M41" s="27">
        <v>6</v>
      </c>
      <c r="N41" s="30">
        <f t="shared" si="2"/>
        <v>36.475</v>
      </c>
      <c r="O41" s="31">
        <v>6</v>
      </c>
    </row>
    <row r="42" ht="27.95" customHeight="1" spans="1:15">
      <c r="A42" s="7">
        <v>40</v>
      </c>
      <c r="B42" s="9" t="s">
        <v>146</v>
      </c>
      <c r="C42" s="9" t="s">
        <v>147</v>
      </c>
      <c r="D42" s="9" t="s">
        <v>120</v>
      </c>
      <c r="E42" s="9" t="s">
        <v>52</v>
      </c>
      <c r="F42" s="15">
        <v>202</v>
      </c>
      <c r="G42" s="15">
        <v>2</v>
      </c>
      <c r="H42" s="15" t="s">
        <v>148</v>
      </c>
      <c r="I42" s="20">
        <f t="shared" si="0"/>
        <v>38.55</v>
      </c>
      <c r="J42" s="15" t="s">
        <v>20</v>
      </c>
      <c r="K42" s="21">
        <v>86.08</v>
      </c>
      <c r="L42" s="22">
        <f t="shared" si="1"/>
        <v>43.04</v>
      </c>
      <c r="M42" s="27">
        <v>2</v>
      </c>
      <c r="N42" s="30">
        <f t="shared" si="2"/>
        <v>81.59</v>
      </c>
      <c r="O42" s="31">
        <v>1</v>
      </c>
    </row>
    <row r="43" ht="27.95" customHeight="1" spans="1:15">
      <c r="A43" s="7">
        <v>41</v>
      </c>
      <c r="B43" s="9" t="s">
        <v>149</v>
      </c>
      <c r="C43" s="9" t="s">
        <v>150</v>
      </c>
      <c r="D43" s="9" t="s">
        <v>120</v>
      </c>
      <c r="E43" s="9" t="s">
        <v>52</v>
      </c>
      <c r="F43" s="15">
        <v>202</v>
      </c>
      <c r="G43" s="15">
        <v>2</v>
      </c>
      <c r="H43" s="15" t="s">
        <v>151</v>
      </c>
      <c r="I43" s="20">
        <f t="shared" si="0"/>
        <v>38.45</v>
      </c>
      <c r="J43" s="15" t="s">
        <v>24</v>
      </c>
      <c r="K43" s="21">
        <v>86.2</v>
      </c>
      <c r="L43" s="22">
        <f t="shared" si="1"/>
        <v>43.1</v>
      </c>
      <c r="M43" s="27">
        <v>1</v>
      </c>
      <c r="N43" s="30">
        <f t="shared" si="2"/>
        <v>81.55</v>
      </c>
      <c r="O43" s="31">
        <v>2</v>
      </c>
    </row>
    <row r="44" ht="27.95" customHeight="1" spans="1:15">
      <c r="A44" s="7">
        <v>42</v>
      </c>
      <c r="B44" s="9" t="s">
        <v>152</v>
      </c>
      <c r="C44" s="9" t="s">
        <v>153</v>
      </c>
      <c r="D44" s="9" t="s">
        <v>120</v>
      </c>
      <c r="E44" s="9" t="s">
        <v>52</v>
      </c>
      <c r="F44" s="15">
        <v>202</v>
      </c>
      <c r="G44" s="15">
        <v>2</v>
      </c>
      <c r="H44" s="15" t="s">
        <v>154</v>
      </c>
      <c r="I44" s="20">
        <f t="shared" si="0"/>
        <v>38.325</v>
      </c>
      <c r="J44" s="15" t="s">
        <v>28</v>
      </c>
      <c r="K44" s="21">
        <v>85.5</v>
      </c>
      <c r="L44" s="22">
        <f t="shared" si="1"/>
        <v>42.75</v>
      </c>
      <c r="M44" s="27">
        <v>4</v>
      </c>
      <c r="N44" s="30">
        <f t="shared" si="2"/>
        <v>81.075</v>
      </c>
      <c r="O44" s="31">
        <v>3</v>
      </c>
    </row>
    <row r="45" ht="27.95" customHeight="1" spans="1:15">
      <c r="A45" s="7">
        <v>43</v>
      </c>
      <c r="B45" s="9" t="s">
        <v>155</v>
      </c>
      <c r="C45" s="9" t="s">
        <v>156</v>
      </c>
      <c r="D45" s="9" t="s">
        <v>120</v>
      </c>
      <c r="E45" s="9" t="s">
        <v>52</v>
      </c>
      <c r="F45" s="15">
        <v>202</v>
      </c>
      <c r="G45" s="15">
        <v>2</v>
      </c>
      <c r="H45" s="15" t="s">
        <v>157</v>
      </c>
      <c r="I45" s="20">
        <f t="shared" si="0"/>
        <v>37.95</v>
      </c>
      <c r="J45" s="15" t="s">
        <v>41</v>
      </c>
      <c r="K45" s="21">
        <v>85.92</v>
      </c>
      <c r="L45" s="22">
        <f t="shared" si="1"/>
        <v>42.96</v>
      </c>
      <c r="M45" s="27">
        <v>3</v>
      </c>
      <c r="N45" s="30">
        <f t="shared" si="2"/>
        <v>80.91</v>
      </c>
      <c r="O45" s="31">
        <v>4</v>
      </c>
    </row>
    <row r="46" ht="27.95" customHeight="1" spans="1:15">
      <c r="A46" s="7">
        <v>44</v>
      </c>
      <c r="B46" s="9" t="s">
        <v>158</v>
      </c>
      <c r="C46" s="9" t="s">
        <v>159</v>
      </c>
      <c r="D46" s="9" t="s">
        <v>120</v>
      </c>
      <c r="E46" s="9" t="s">
        <v>52</v>
      </c>
      <c r="F46" s="15">
        <v>202</v>
      </c>
      <c r="G46" s="15">
        <v>2</v>
      </c>
      <c r="H46" s="10" t="s">
        <v>160</v>
      </c>
      <c r="I46" s="20">
        <f t="shared" si="0"/>
        <v>36.75</v>
      </c>
      <c r="J46" s="10" t="s">
        <v>37</v>
      </c>
      <c r="K46" s="21">
        <v>85.26</v>
      </c>
      <c r="L46" s="22">
        <f t="shared" si="1"/>
        <v>42.63</v>
      </c>
      <c r="M46" s="27">
        <v>5</v>
      </c>
      <c r="N46" s="30">
        <f t="shared" si="2"/>
        <v>79.38</v>
      </c>
      <c r="O46" s="31">
        <v>5</v>
      </c>
    </row>
    <row r="47" ht="27.95" customHeight="1" spans="1:15">
      <c r="A47" s="7">
        <v>45</v>
      </c>
      <c r="B47" s="9" t="s">
        <v>161</v>
      </c>
      <c r="C47" s="9" t="s">
        <v>162</v>
      </c>
      <c r="D47" s="9" t="s">
        <v>120</v>
      </c>
      <c r="E47" s="9" t="s">
        <v>52</v>
      </c>
      <c r="F47" s="15">
        <v>202</v>
      </c>
      <c r="G47" s="15">
        <v>2</v>
      </c>
      <c r="H47" s="10" t="s">
        <v>163</v>
      </c>
      <c r="I47" s="20">
        <f t="shared" si="0"/>
        <v>36.875</v>
      </c>
      <c r="J47" s="10" t="s">
        <v>69</v>
      </c>
      <c r="K47" s="21">
        <v>84.74</v>
      </c>
      <c r="L47" s="22">
        <f t="shared" si="1"/>
        <v>42.37</v>
      </c>
      <c r="M47" s="27">
        <v>6</v>
      </c>
      <c r="N47" s="30">
        <f t="shared" si="2"/>
        <v>79.245</v>
      </c>
      <c r="O47" s="31">
        <v>6</v>
      </c>
    </row>
    <row r="48" ht="27.95" customHeight="1" spans="1:15">
      <c r="A48" s="11"/>
      <c r="B48" s="12"/>
      <c r="C48" s="12"/>
      <c r="D48" s="13"/>
      <c r="E48" s="12"/>
      <c r="F48" s="16"/>
      <c r="G48" s="16"/>
      <c r="H48" s="16"/>
      <c r="I48" s="24"/>
      <c r="J48" s="16"/>
      <c r="K48" s="25"/>
      <c r="L48" s="26"/>
      <c r="M48" s="32"/>
      <c r="N48" s="33"/>
      <c r="O48" s="34"/>
    </row>
  </sheetData>
  <sortState ref="A25:O36">
    <sortCondition ref="N25:N36" descending="1"/>
  </sortState>
  <mergeCells count="1">
    <mergeCell ref="A1:O1"/>
  </mergeCells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zxsw</cp:lastModifiedBy>
  <dcterms:created xsi:type="dcterms:W3CDTF">2026-05-15T10:11:00Z</dcterms:created>
  <cp:lastPrinted>2026-07-12T04:08:00Z</cp:lastPrinted>
  <dcterms:modified xsi:type="dcterms:W3CDTF">2026-07-13T11:31:24Z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9CBA408063463C9F00084F6AE29D6F3B_43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</Properties>
</file>