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<sst xmlns="http://schemas.openxmlformats.org/spreadsheetml/2006/main" count="110" uniqueCount="108">
  <si>
    <t>附件2：</t>
  </si>
  <si>
    <t>2024年度天门市招募选派“三支一扶”高校毕业生体检入围人员名单</t>
  </si>
  <si>
    <t>报考岗位</t>
  </si>
  <si>
    <t>报考岗位代码</t>
  </si>
  <si>
    <t>岗位名称</t>
  </si>
  <si>
    <t>招募人数（人）</t>
  </si>
  <si>
    <t>排名</t>
  </si>
  <si>
    <t>姓名</t>
  </si>
  <si>
    <t>考号</t>
  </si>
  <si>
    <t>笔试成绩
（含政策加分）</t>
  </si>
  <si>
    <t>笔试折算50%</t>
  </si>
  <si>
    <t>面试成绩</t>
  </si>
  <si>
    <t>面试折算50%</t>
  </si>
  <si>
    <t>总成绩</t>
  </si>
  <si>
    <t>备注</t>
  </si>
  <si>
    <t>支农</t>
  </si>
  <si>
    <t>14230015001001001</t>
  </si>
  <si>
    <t>天门市侯口街道
办事处支农</t>
  </si>
  <si>
    <t>刘京波</t>
  </si>
  <si>
    <t>142241506110</t>
  </si>
  <si>
    <t>白雨</t>
  </si>
  <si>
    <t>142280502619</t>
  </si>
  <si>
    <t>支医</t>
  </si>
  <si>
    <t>14230015001002001</t>
  </si>
  <si>
    <t>天门市干驿镇支医</t>
  </si>
  <si>
    <t>彭子云</t>
  </si>
  <si>
    <t>142011708225</t>
  </si>
  <si>
    <t>14230015001003001</t>
  </si>
  <si>
    <t>天门市多宝镇支医</t>
  </si>
  <si>
    <t>李永</t>
  </si>
  <si>
    <t>142011704627</t>
  </si>
  <si>
    <t>青年事务</t>
  </si>
  <si>
    <t>14230015001004001</t>
  </si>
  <si>
    <t>天门市竟陵街道办事处青年事务</t>
  </si>
  <si>
    <t>李志慧</t>
  </si>
  <si>
    <t>142011701228</t>
  </si>
  <si>
    <t>14230015001004002</t>
  </si>
  <si>
    <t>天门市杨林街道办事处青年事务</t>
  </si>
  <si>
    <t>吴芊</t>
  </si>
  <si>
    <t>142011706904</t>
  </si>
  <si>
    <t>基层人社</t>
  </si>
  <si>
    <t>14230015001005001</t>
  </si>
  <si>
    <t>天门市岳口镇基层人社</t>
  </si>
  <si>
    <t>李梓峰</t>
  </si>
  <si>
    <t>142011704619</t>
  </si>
  <si>
    <t>14230015001006001</t>
  </si>
  <si>
    <t>天门市多祥镇基层人社</t>
  </si>
  <si>
    <t>叶格格</t>
  </si>
  <si>
    <t>142011701821</t>
  </si>
  <si>
    <t>14230015001007001</t>
  </si>
  <si>
    <t>天门市皂市镇基层人社</t>
  </si>
  <si>
    <t>王雨欣</t>
  </si>
  <si>
    <t>142241508618</t>
  </si>
  <si>
    <t>14230015001008001</t>
  </si>
  <si>
    <t>天门市多宝镇基层人社</t>
  </si>
  <si>
    <t>常文婧</t>
  </si>
  <si>
    <t>142241503610</t>
  </si>
  <si>
    <t>14230015001009001</t>
  </si>
  <si>
    <t>天门市马湾镇基层人社</t>
  </si>
  <si>
    <t>张子月</t>
  </si>
  <si>
    <t>142011702707</t>
  </si>
  <si>
    <t>14230015001010001</t>
  </si>
  <si>
    <t>天门市竟陵街道办事处基层人社</t>
  </si>
  <si>
    <t>范可盈</t>
  </si>
  <si>
    <t>142011704706</t>
  </si>
  <si>
    <t>14230015001011001</t>
  </si>
  <si>
    <t>天门市侯口街道办事处基层人社</t>
  </si>
  <si>
    <t>王晨曦</t>
  </si>
  <si>
    <t>142011704118</t>
  </si>
  <si>
    <t>基层水利</t>
  </si>
  <si>
    <t>14230015001012001</t>
  </si>
  <si>
    <t>天门市皂市镇基层水利</t>
  </si>
  <si>
    <t>彭海涵</t>
  </si>
  <si>
    <t>142011704007</t>
  </si>
  <si>
    <t>14230015001012002</t>
  </si>
  <si>
    <t>丁芸</t>
  </si>
  <si>
    <t>142011703619</t>
  </si>
  <si>
    <t>14230015001013001</t>
  </si>
  <si>
    <t>汉川市沉湖镇基层水利</t>
  </si>
  <si>
    <t>李子含</t>
  </si>
  <si>
    <t>142011707329</t>
  </si>
  <si>
    <t>14230015001013002</t>
  </si>
  <si>
    <t>涂盛龙</t>
  </si>
  <si>
    <t>142011702822</t>
  </si>
  <si>
    <t>14230015001014001</t>
  </si>
  <si>
    <t>天门市多宝镇基层水利</t>
  </si>
  <si>
    <t>王佩智</t>
  </si>
  <si>
    <t>142011703307</t>
  </si>
  <si>
    <t>14230015001015001</t>
  </si>
  <si>
    <t>天门市石家河镇基层水利</t>
  </si>
  <si>
    <t>熊佳豪</t>
  </si>
  <si>
    <t>142011701218</t>
  </si>
  <si>
    <t>供销合作</t>
  </si>
  <si>
    <t>14230015001016001</t>
  </si>
  <si>
    <t>天门市马湾镇供销合作</t>
  </si>
  <si>
    <t>徐欣颖</t>
  </si>
  <si>
    <t>142011708430</t>
  </si>
  <si>
    <t>王可冉</t>
  </si>
  <si>
    <t>142011702814</t>
  </si>
  <si>
    <t>帮扶乡村振兴（乡镇）</t>
  </si>
  <si>
    <t>14230015001017001</t>
  </si>
  <si>
    <t>天门市蒋湖农场帮扶乡村振兴（乡镇）</t>
  </si>
  <si>
    <t>马业康</t>
  </si>
  <si>
    <t>142011705607</t>
  </si>
  <si>
    <t>14230015001018001</t>
  </si>
  <si>
    <t>天门市黄潭镇帮扶乡村振兴（乡镇）</t>
  </si>
  <si>
    <t>曾梓琦</t>
  </si>
  <si>
    <t>142011700907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</si>
</sst>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  <numFmt numFmtId="177" formatCode="0.0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0" fontId="0" fillId="0" borderId="2" xfId="0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6"/>
  <sheetViews>
    <sheetView tabSelected="1" workbookViewId="0">
      <selection activeCell="N2" sqref="N2"/>
    </sheetView>
  </sheetViews>
  <sheetFormatPr defaultColWidth="9" defaultRowHeight="13.5"/>
  <cols>
    <col min="2" max="2" width="18.125" customWidth="1"/>
    <col min="3" max="3" width="23.5" style="2" customWidth="1"/>
    <col min="4" max="4" width="9.75" customWidth="1"/>
    <col min="5" max="5" width="7.375" customWidth="1"/>
    <col min="7" max="7" width="16.375" customWidth="1"/>
  </cols>
  <sheetData>
    <row r="1" ht="34" customHeight="1" spans="1:1">
      <c r="A1" t="s">
        <v>0</v>
      </c>
    </row>
    <row r="2" ht="39" customHeight="1" spans="1:13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</row>
    <row r="3" ht="49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11" t="s">
        <v>14</v>
      </c>
    </row>
    <row r="4" ht="30" customHeight="1" spans="1:13">
      <c r="A4" s="6" t="s">
        <v>15</v>
      </c>
      <c r="B4" s="15" t="s">
        <v>16</v>
      </c>
      <c r="C4" s="6" t="s">
        <v>17</v>
      </c>
      <c r="D4" s="6">
        <v>2</v>
      </c>
      <c r="E4" s="7">
        <v>1</v>
      </c>
      <c r="F4" s="8" t="s">
        <v>18</v>
      </c>
      <c r="G4" s="9" t="s">
        <v>19</v>
      </c>
      <c r="H4" s="10">
        <v>63.5</v>
      </c>
      <c r="I4" s="11">
        <f>H4*0.5</f>
        <v>31.75</v>
      </c>
      <c r="J4" s="11">
        <v>84.3</v>
      </c>
      <c r="K4" s="11">
        <f t="shared" ref="K4:K26" si="0">J4*0.5</f>
        <v>42.15</v>
      </c>
      <c r="L4" s="11">
        <f t="shared" ref="L4:L26" si="1">I4+K4</f>
        <v>73.9</v>
      </c>
      <c r="M4" s="11"/>
    </row>
    <row r="5" ht="30" customHeight="1" spans="1:13">
      <c r="A5" s="6"/>
      <c r="B5" s="6"/>
      <c r="C5" s="6"/>
      <c r="D5" s="6"/>
      <c r="E5" s="11">
        <v>2</v>
      </c>
      <c r="F5" s="8" t="s">
        <v>20</v>
      </c>
      <c r="G5" s="9" t="s">
        <v>21</v>
      </c>
      <c r="H5" s="10">
        <v>63</v>
      </c>
      <c r="I5" s="11">
        <f t="shared" ref="I5:I26" si="2">H5*0.5</f>
        <v>31.5</v>
      </c>
      <c r="J5" s="11">
        <v>83.4</v>
      </c>
      <c r="K5" s="11">
        <f t="shared" si="0"/>
        <v>41.7</v>
      </c>
      <c r="L5" s="11">
        <f t="shared" si="1"/>
        <v>73.2</v>
      </c>
      <c r="M5" s="11"/>
    </row>
    <row r="6" ht="30" customHeight="1" spans="1:13">
      <c r="A6" s="12" t="s">
        <v>22</v>
      </c>
      <c r="B6" s="15" t="s">
        <v>23</v>
      </c>
      <c r="C6" s="6" t="s">
        <v>24</v>
      </c>
      <c r="D6" s="6">
        <v>1</v>
      </c>
      <c r="E6" s="11">
        <v>1</v>
      </c>
      <c r="F6" s="8" t="s">
        <v>25</v>
      </c>
      <c r="G6" s="9" t="s">
        <v>26</v>
      </c>
      <c r="H6" s="10">
        <v>64.5</v>
      </c>
      <c r="I6" s="11">
        <f t="shared" si="2"/>
        <v>32.25</v>
      </c>
      <c r="J6" s="11">
        <v>80.98</v>
      </c>
      <c r="K6" s="11">
        <f t="shared" si="0"/>
        <v>40.49</v>
      </c>
      <c r="L6" s="11">
        <f t="shared" si="1"/>
        <v>72.74</v>
      </c>
      <c r="M6" s="11"/>
    </row>
    <row r="7" ht="30" customHeight="1" spans="1:13">
      <c r="A7" s="13"/>
      <c r="B7" s="15" t="s">
        <v>27</v>
      </c>
      <c r="C7" s="6" t="s">
        <v>28</v>
      </c>
      <c r="D7" s="6">
        <v>1</v>
      </c>
      <c r="E7" s="11">
        <v>1</v>
      </c>
      <c r="F7" s="8" t="s">
        <v>29</v>
      </c>
      <c r="G7" s="9" t="s">
        <v>30</v>
      </c>
      <c r="H7" s="10">
        <v>56</v>
      </c>
      <c r="I7" s="11">
        <f t="shared" si="2"/>
        <v>28</v>
      </c>
      <c r="J7" s="11">
        <v>81.54</v>
      </c>
      <c r="K7" s="11">
        <f t="shared" si="0"/>
        <v>40.77</v>
      </c>
      <c r="L7" s="11">
        <f t="shared" si="1"/>
        <v>68.77</v>
      </c>
      <c r="M7" s="11"/>
    </row>
    <row r="8" ht="30" customHeight="1" spans="1:13">
      <c r="A8" s="12" t="s">
        <v>31</v>
      </c>
      <c r="B8" s="15" t="s">
        <v>32</v>
      </c>
      <c r="C8" s="6" t="s">
        <v>33</v>
      </c>
      <c r="D8" s="6">
        <v>1</v>
      </c>
      <c r="E8" s="11">
        <v>1</v>
      </c>
      <c r="F8" s="8" t="s">
        <v>34</v>
      </c>
      <c r="G8" s="9" t="s">
        <v>35</v>
      </c>
      <c r="H8" s="10">
        <v>69</v>
      </c>
      <c r="I8" s="11">
        <f t="shared" si="2"/>
        <v>34.5</v>
      </c>
      <c r="J8" s="11">
        <v>78.5</v>
      </c>
      <c r="K8" s="11">
        <f t="shared" si="0"/>
        <v>39.25</v>
      </c>
      <c r="L8" s="11">
        <f t="shared" si="1"/>
        <v>73.75</v>
      </c>
      <c r="M8" s="11"/>
    </row>
    <row r="9" ht="30" customHeight="1" spans="1:13">
      <c r="A9" s="13"/>
      <c r="B9" s="15" t="s">
        <v>36</v>
      </c>
      <c r="C9" s="6" t="s">
        <v>37</v>
      </c>
      <c r="D9" s="6">
        <v>1</v>
      </c>
      <c r="E9" s="11">
        <v>1</v>
      </c>
      <c r="F9" s="8" t="s">
        <v>38</v>
      </c>
      <c r="G9" s="9" t="s">
        <v>39</v>
      </c>
      <c r="H9" s="10">
        <v>67.5</v>
      </c>
      <c r="I9" s="11">
        <f t="shared" si="2"/>
        <v>33.75</v>
      </c>
      <c r="J9" s="11">
        <v>81.1</v>
      </c>
      <c r="K9" s="11">
        <f t="shared" si="0"/>
        <v>40.55</v>
      </c>
      <c r="L9" s="11">
        <f t="shared" si="1"/>
        <v>74.3</v>
      </c>
      <c r="M9" s="11"/>
    </row>
    <row r="10" ht="30" customHeight="1" spans="1:13">
      <c r="A10" s="12" t="s">
        <v>40</v>
      </c>
      <c r="B10" s="15" t="s">
        <v>41</v>
      </c>
      <c r="C10" s="6" t="s">
        <v>42</v>
      </c>
      <c r="D10" s="6">
        <v>1</v>
      </c>
      <c r="E10" s="11">
        <v>1</v>
      </c>
      <c r="F10" s="8" t="s">
        <v>43</v>
      </c>
      <c r="G10" s="9" t="s">
        <v>44</v>
      </c>
      <c r="H10" s="10">
        <v>60.5</v>
      </c>
      <c r="I10" s="11">
        <f t="shared" si="2"/>
        <v>30.25</v>
      </c>
      <c r="J10" s="11">
        <v>85.16</v>
      </c>
      <c r="K10" s="11">
        <f t="shared" si="0"/>
        <v>42.58</v>
      </c>
      <c r="L10" s="11">
        <f t="shared" si="1"/>
        <v>72.83</v>
      </c>
      <c r="M10" s="11"/>
    </row>
    <row r="11" ht="30" customHeight="1" spans="1:13">
      <c r="A11" s="14"/>
      <c r="B11" s="15" t="s">
        <v>45</v>
      </c>
      <c r="C11" s="6" t="s">
        <v>46</v>
      </c>
      <c r="D11" s="6">
        <v>1</v>
      </c>
      <c r="E11" s="11">
        <v>1</v>
      </c>
      <c r="F11" s="8" t="s">
        <v>47</v>
      </c>
      <c r="G11" s="9" t="s">
        <v>48</v>
      </c>
      <c r="H11" s="10">
        <v>66.5</v>
      </c>
      <c r="I11" s="11">
        <f t="shared" si="2"/>
        <v>33.25</v>
      </c>
      <c r="J11" s="11">
        <v>84.26</v>
      </c>
      <c r="K11" s="11">
        <f t="shared" si="0"/>
        <v>42.13</v>
      </c>
      <c r="L11" s="11">
        <f t="shared" si="1"/>
        <v>75.38</v>
      </c>
      <c r="M11" s="11"/>
    </row>
    <row r="12" ht="30" customHeight="1" spans="1:13">
      <c r="A12" s="14"/>
      <c r="B12" s="15" t="s">
        <v>49</v>
      </c>
      <c r="C12" s="6" t="s">
        <v>50</v>
      </c>
      <c r="D12" s="6">
        <v>1</v>
      </c>
      <c r="E12" s="11">
        <v>1</v>
      </c>
      <c r="F12" s="8" t="s">
        <v>51</v>
      </c>
      <c r="G12" s="9" t="s">
        <v>52</v>
      </c>
      <c r="H12" s="10">
        <v>57.5</v>
      </c>
      <c r="I12" s="11">
        <f t="shared" si="2"/>
        <v>28.75</v>
      </c>
      <c r="J12" s="11">
        <v>79.2</v>
      </c>
      <c r="K12" s="11">
        <f t="shared" si="0"/>
        <v>39.6</v>
      </c>
      <c r="L12" s="11">
        <f t="shared" si="1"/>
        <v>68.35</v>
      </c>
      <c r="M12" s="11"/>
    </row>
    <row r="13" ht="30" customHeight="1" spans="1:13">
      <c r="A13" s="14"/>
      <c r="B13" s="15" t="s">
        <v>53</v>
      </c>
      <c r="C13" s="6" t="s">
        <v>54</v>
      </c>
      <c r="D13" s="6">
        <v>1</v>
      </c>
      <c r="E13" s="11">
        <v>1</v>
      </c>
      <c r="F13" s="8" t="s">
        <v>55</v>
      </c>
      <c r="G13" s="9" t="s">
        <v>56</v>
      </c>
      <c r="H13" s="10">
        <v>59.5</v>
      </c>
      <c r="I13" s="11">
        <f t="shared" si="2"/>
        <v>29.75</v>
      </c>
      <c r="J13" s="11">
        <v>81.4</v>
      </c>
      <c r="K13" s="11">
        <f t="shared" si="0"/>
        <v>40.7</v>
      </c>
      <c r="L13" s="11">
        <f t="shared" si="1"/>
        <v>70.45</v>
      </c>
      <c r="M13" s="11"/>
    </row>
    <row r="14" ht="30" customHeight="1" spans="1:13">
      <c r="A14" s="14"/>
      <c r="B14" s="15" t="s">
        <v>57</v>
      </c>
      <c r="C14" s="6" t="s">
        <v>58</v>
      </c>
      <c r="D14" s="6">
        <v>1</v>
      </c>
      <c r="E14" s="11">
        <v>1</v>
      </c>
      <c r="F14" s="8" t="s">
        <v>59</v>
      </c>
      <c r="G14" s="9" t="s">
        <v>60</v>
      </c>
      <c r="H14" s="10">
        <v>57.5</v>
      </c>
      <c r="I14" s="11">
        <f t="shared" si="2"/>
        <v>28.75</v>
      </c>
      <c r="J14" s="11">
        <v>82.4</v>
      </c>
      <c r="K14" s="11">
        <f t="shared" si="0"/>
        <v>41.2</v>
      </c>
      <c r="L14" s="11">
        <f t="shared" si="1"/>
        <v>69.95</v>
      </c>
      <c r="M14" s="11"/>
    </row>
    <row r="15" ht="30" customHeight="1" spans="1:13">
      <c r="A15" s="14"/>
      <c r="B15" s="15" t="s">
        <v>61</v>
      </c>
      <c r="C15" s="6" t="s">
        <v>62</v>
      </c>
      <c r="D15" s="6">
        <v>1</v>
      </c>
      <c r="E15" s="11">
        <v>1</v>
      </c>
      <c r="F15" s="8" t="s">
        <v>63</v>
      </c>
      <c r="G15" s="9" t="s">
        <v>64</v>
      </c>
      <c r="H15" s="10">
        <v>67.5</v>
      </c>
      <c r="I15" s="11">
        <f t="shared" si="2"/>
        <v>33.75</v>
      </c>
      <c r="J15" s="11">
        <v>85.44</v>
      </c>
      <c r="K15" s="11">
        <f t="shared" si="0"/>
        <v>42.72</v>
      </c>
      <c r="L15" s="11">
        <f t="shared" si="1"/>
        <v>76.47</v>
      </c>
      <c r="M15" s="11"/>
    </row>
    <row r="16" ht="30" customHeight="1" spans="1:13">
      <c r="A16" s="13"/>
      <c r="B16" s="15" t="s">
        <v>65</v>
      </c>
      <c r="C16" s="6" t="s">
        <v>66</v>
      </c>
      <c r="D16" s="6">
        <v>1</v>
      </c>
      <c r="E16" s="11">
        <v>1</v>
      </c>
      <c r="F16" s="8" t="s">
        <v>67</v>
      </c>
      <c r="G16" s="9" t="s">
        <v>68</v>
      </c>
      <c r="H16" s="10">
        <v>60.5</v>
      </c>
      <c r="I16" s="11">
        <f t="shared" si="2"/>
        <v>30.25</v>
      </c>
      <c r="J16" s="11">
        <v>83.46</v>
      </c>
      <c r="K16" s="11">
        <f t="shared" si="0"/>
        <v>41.73</v>
      </c>
      <c r="L16" s="11">
        <f t="shared" si="1"/>
        <v>71.98</v>
      </c>
      <c r="M16" s="11"/>
    </row>
    <row r="17" ht="30" customHeight="1" spans="1:13">
      <c r="A17" s="12" t="s">
        <v>69</v>
      </c>
      <c r="B17" s="15" t="s">
        <v>70</v>
      </c>
      <c r="C17" s="6" t="s">
        <v>71</v>
      </c>
      <c r="D17" s="6">
        <v>1</v>
      </c>
      <c r="E17" s="11">
        <v>1</v>
      </c>
      <c r="F17" s="8" t="s">
        <v>72</v>
      </c>
      <c r="G17" s="9" t="s">
        <v>73</v>
      </c>
      <c r="H17" s="10">
        <v>63</v>
      </c>
      <c r="I17" s="11">
        <f t="shared" si="2"/>
        <v>31.5</v>
      </c>
      <c r="J17" s="11">
        <v>79.3</v>
      </c>
      <c r="K17" s="11">
        <f t="shared" si="0"/>
        <v>39.65</v>
      </c>
      <c r="L17" s="11">
        <f t="shared" si="1"/>
        <v>71.15</v>
      </c>
      <c r="M17" s="11"/>
    </row>
    <row r="18" ht="30" customHeight="1" spans="1:13">
      <c r="A18" s="14"/>
      <c r="B18" s="15" t="s">
        <v>74</v>
      </c>
      <c r="C18" s="6" t="s">
        <v>71</v>
      </c>
      <c r="D18" s="6">
        <v>1</v>
      </c>
      <c r="E18" s="11">
        <v>1</v>
      </c>
      <c r="F18" s="8" t="s">
        <v>75</v>
      </c>
      <c r="G18" s="9" t="s">
        <v>76</v>
      </c>
      <c r="H18" s="10">
        <v>64.5</v>
      </c>
      <c r="I18" s="11">
        <f t="shared" si="2"/>
        <v>32.25</v>
      </c>
      <c r="J18" s="11">
        <v>85.1</v>
      </c>
      <c r="K18" s="11">
        <f t="shared" si="0"/>
        <v>42.55</v>
      </c>
      <c r="L18" s="11">
        <f t="shared" si="1"/>
        <v>74.8</v>
      </c>
      <c r="M18" s="11"/>
    </row>
    <row r="19" ht="30" customHeight="1" spans="1:13">
      <c r="A19" s="14"/>
      <c r="B19" s="15" t="s">
        <v>77</v>
      </c>
      <c r="C19" s="6" t="s">
        <v>78</v>
      </c>
      <c r="D19" s="6">
        <v>1</v>
      </c>
      <c r="E19" s="11">
        <v>1</v>
      </c>
      <c r="F19" s="8" t="s">
        <v>79</v>
      </c>
      <c r="G19" s="9" t="s">
        <v>80</v>
      </c>
      <c r="H19" s="10">
        <v>59</v>
      </c>
      <c r="I19" s="11">
        <f t="shared" si="2"/>
        <v>29.5</v>
      </c>
      <c r="J19" s="11">
        <v>80.58</v>
      </c>
      <c r="K19" s="11">
        <f t="shared" si="0"/>
        <v>40.29</v>
      </c>
      <c r="L19" s="11">
        <f t="shared" si="1"/>
        <v>69.79</v>
      </c>
      <c r="M19" s="11"/>
    </row>
    <row r="20" ht="30" customHeight="1" spans="1:13">
      <c r="A20" s="14"/>
      <c r="B20" s="15" t="s">
        <v>81</v>
      </c>
      <c r="C20" s="6" t="s">
        <v>78</v>
      </c>
      <c r="D20" s="6">
        <v>1</v>
      </c>
      <c r="E20" s="11">
        <v>1</v>
      </c>
      <c r="F20" s="8" t="s">
        <v>82</v>
      </c>
      <c r="G20" s="9" t="s">
        <v>83</v>
      </c>
      <c r="H20" s="10">
        <v>66.5</v>
      </c>
      <c r="I20" s="11">
        <f t="shared" si="2"/>
        <v>33.25</v>
      </c>
      <c r="J20" s="11">
        <v>82.1</v>
      </c>
      <c r="K20" s="11">
        <f t="shared" si="0"/>
        <v>41.05</v>
      </c>
      <c r="L20" s="11">
        <f t="shared" si="1"/>
        <v>74.3</v>
      </c>
      <c r="M20" s="11"/>
    </row>
    <row r="21" ht="30" customHeight="1" spans="1:13">
      <c r="A21" s="14"/>
      <c r="B21" s="15" t="s">
        <v>84</v>
      </c>
      <c r="C21" s="6" t="s">
        <v>85</v>
      </c>
      <c r="D21" s="6">
        <v>1</v>
      </c>
      <c r="E21" s="11">
        <v>1</v>
      </c>
      <c r="F21" s="8" t="s">
        <v>86</v>
      </c>
      <c r="G21" s="9" t="s">
        <v>87</v>
      </c>
      <c r="H21" s="10">
        <v>62.5</v>
      </c>
      <c r="I21" s="11">
        <f t="shared" si="2"/>
        <v>31.25</v>
      </c>
      <c r="J21" s="11">
        <v>81.1</v>
      </c>
      <c r="K21" s="11">
        <f t="shared" si="0"/>
        <v>40.55</v>
      </c>
      <c r="L21" s="11">
        <f t="shared" si="1"/>
        <v>71.8</v>
      </c>
      <c r="M21" s="11"/>
    </row>
    <row r="22" ht="30" customHeight="1" spans="1:13">
      <c r="A22" s="13"/>
      <c r="B22" s="15" t="s">
        <v>88</v>
      </c>
      <c r="C22" s="6" t="s">
        <v>89</v>
      </c>
      <c r="D22" s="6">
        <v>1</v>
      </c>
      <c r="E22" s="11">
        <v>1</v>
      </c>
      <c r="F22" s="8" t="s">
        <v>90</v>
      </c>
      <c r="G22" s="9" t="s">
        <v>91</v>
      </c>
      <c r="H22" s="10">
        <v>58.5</v>
      </c>
      <c r="I22" s="11">
        <f t="shared" si="2"/>
        <v>29.25</v>
      </c>
      <c r="J22" s="11">
        <v>84.7</v>
      </c>
      <c r="K22" s="11">
        <f t="shared" si="0"/>
        <v>42.35</v>
      </c>
      <c r="L22" s="11">
        <f t="shared" si="1"/>
        <v>71.6</v>
      </c>
      <c r="M22" s="11"/>
    </row>
    <row r="23" ht="30" customHeight="1" spans="1:13">
      <c r="A23" s="12" t="s">
        <v>92</v>
      </c>
      <c r="B23" s="16" t="s">
        <v>93</v>
      </c>
      <c r="C23" s="12" t="s">
        <v>94</v>
      </c>
      <c r="D23" s="12">
        <v>2</v>
      </c>
      <c r="E23" s="11">
        <v>1</v>
      </c>
      <c r="F23" s="8" t="s">
        <v>95</v>
      </c>
      <c r="G23" s="9" t="s">
        <v>96</v>
      </c>
      <c r="H23" s="10">
        <v>65</v>
      </c>
      <c r="I23" s="11">
        <f t="shared" si="2"/>
        <v>32.5</v>
      </c>
      <c r="J23" s="11">
        <v>83.7</v>
      </c>
      <c r="K23" s="11">
        <f t="shared" si="0"/>
        <v>41.85</v>
      </c>
      <c r="L23" s="11">
        <f t="shared" si="1"/>
        <v>74.35</v>
      </c>
      <c r="M23" s="11"/>
    </row>
    <row r="24" ht="30" customHeight="1" spans="1:13">
      <c r="A24" s="13"/>
      <c r="B24" s="13"/>
      <c r="C24" s="13"/>
      <c r="D24" s="13"/>
      <c r="E24" s="11">
        <v>2</v>
      </c>
      <c r="F24" s="8" t="s">
        <v>97</v>
      </c>
      <c r="G24" s="9" t="s">
        <v>98</v>
      </c>
      <c r="H24" s="10">
        <v>62.5</v>
      </c>
      <c r="I24" s="11">
        <f t="shared" si="2"/>
        <v>31.25</v>
      </c>
      <c r="J24" s="11">
        <v>82.5</v>
      </c>
      <c r="K24" s="11">
        <f t="shared" si="0"/>
        <v>41.25</v>
      </c>
      <c r="L24" s="11">
        <f t="shared" si="1"/>
        <v>72.5</v>
      </c>
      <c r="M24" s="11"/>
    </row>
    <row r="25" ht="30" customHeight="1" spans="1:13">
      <c r="A25" s="12" t="s">
        <v>99</v>
      </c>
      <c r="B25" s="15" t="s">
        <v>100</v>
      </c>
      <c r="C25" s="6" t="s">
        <v>101</v>
      </c>
      <c r="D25" s="6">
        <v>1</v>
      </c>
      <c r="E25" s="11">
        <v>1</v>
      </c>
      <c r="F25" s="8" t="s">
        <v>102</v>
      </c>
      <c r="G25" s="9" t="s">
        <v>103</v>
      </c>
      <c r="H25" s="10">
        <v>62</v>
      </c>
      <c r="I25" s="11">
        <f t="shared" si="2"/>
        <v>31</v>
      </c>
      <c r="J25" s="11">
        <v>85.56</v>
      </c>
      <c r="K25" s="11">
        <f t="shared" si="0"/>
        <v>42.78</v>
      </c>
      <c r="L25" s="11">
        <f t="shared" si="1"/>
        <v>73.78</v>
      </c>
      <c r="M25" s="11"/>
    </row>
    <row r="26" ht="30" customHeight="1" spans="1:13">
      <c r="A26" s="13"/>
      <c r="B26" s="15" t="s">
        <v>104</v>
      </c>
      <c r="C26" s="6" t="s">
        <v>105</v>
      </c>
      <c r="D26" s="6">
        <v>1</v>
      </c>
      <c r="E26" s="11">
        <v>1</v>
      </c>
      <c r="F26" s="8" t="s">
        <v>106</v>
      </c>
      <c r="G26" s="9" t="s">
        <v>107</v>
      </c>
      <c r="H26" s="10">
        <v>65.5</v>
      </c>
      <c r="I26" s="11">
        <f t="shared" si="2"/>
        <v>32.75</v>
      </c>
      <c r="J26" s="11">
        <v>86.54</v>
      </c>
      <c r="K26" s="11">
        <f t="shared" si="0"/>
        <v>43.27</v>
      </c>
      <c r="L26" s="11">
        <f t="shared" si="1"/>
        <v>76.02</v>
      </c>
      <c r="M26" s="11"/>
    </row>
  </sheetData>
  <mergeCells count="14">
    <mergeCell ref="A2:M2"/>
    <mergeCell ref="A4:A5"/>
    <mergeCell ref="A6:A7"/>
    <mergeCell ref="A8:A9"/>
    <mergeCell ref="A10:A16"/>
    <mergeCell ref="A17:A22"/>
    <mergeCell ref="A23:A24"/>
    <mergeCell ref="A25:A26"/>
    <mergeCell ref="B4:B5"/>
    <mergeCell ref="B23:B24"/>
    <mergeCell ref="C4:C5"/>
    <mergeCell ref="C23:C24"/>
    <mergeCell ref="D4:D5"/>
    <mergeCell ref="D23:D24"/>
  </mergeCells>
  <pageMargins left="0.7" right="0.7" top="0.75" bottom="0.75" header="0.3" footer="0.3"/>
  <pageSetup paperSize="9" scale="9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3"/>
  <sheetViews>
    <sheetView workbookViewId="0">
      <selection activeCell="N16" sqref="N16"/>
    </sheetView>
  </sheetViews>
  <sheetFormatPr defaultColWidth="9" defaultRowHeight="13.5"/>
  <sheetData>
    <row r="1" spans="1:1">
      <c r="A1" s="1" t="e">
        <f>#REF!+#REF!</f>
        <v>#REF!</v>
      </c>
    </row>
    <row r="2" spans="1:1">
      <c r="A2" s="1" t="e">
        <f>#REF!+#REF!</f>
        <v>#REF!</v>
      </c>
    </row>
    <row r="3" spans="1:1">
      <c r="A3" s="1" t="e">
        <f>#REF!+#REF!</f>
        <v>#REF!</v>
      </c>
    </row>
    <row r="4" spans="1:1">
      <c r="A4" s="1" t="e">
        <f>#REF!+#REF!</f>
        <v>#REF!</v>
      </c>
    </row>
    <row r="5" spans="1:1">
      <c r="A5" s="1" t="e">
        <f>#REF!+#REF!</f>
        <v>#REF!</v>
      </c>
    </row>
    <row r="6" spans="1:1">
      <c r="A6" s="1" t="e">
        <f>#REF!+#REF!</f>
        <v>#REF!</v>
      </c>
    </row>
    <row r="7" spans="1:1">
      <c r="A7" s="1" t="e">
        <f>#REF!+#REF!</f>
        <v>#REF!</v>
      </c>
    </row>
    <row r="8" spans="1:1">
      <c r="A8" s="1" t="e">
        <f>#REF!+#REF!</f>
        <v>#REF!</v>
      </c>
    </row>
    <row r="9" spans="1:1">
      <c r="A9" s="1" t="e">
        <f>#REF!+#REF!</f>
        <v>#REF!</v>
      </c>
    </row>
    <row r="10" spans="1:1">
      <c r="A10" s="1" t="e">
        <f>#REF!+#REF!</f>
        <v>#REF!</v>
      </c>
    </row>
    <row r="11" spans="1:1">
      <c r="A11" s="1" t="e">
        <f>#REF!+#REF!</f>
        <v>#REF!</v>
      </c>
    </row>
    <row r="12" spans="1:1">
      <c r="A12" s="1" t="e">
        <f>#REF!+#REF!</f>
        <v>#REF!</v>
      </c>
    </row>
    <row r="13" spans="1:1">
      <c r="A13" s="1" t="e">
        <f>#REF!+#REF!</f>
        <v>#REF!</v>
      </c>
    </row>
    <row r="14" spans="1:1">
      <c r="A14" s="1" t="e">
        <f>#REF!+#REF!</f>
        <v>#REF!</v>
      </c>
    </row>
    <row r="15" spans="1:1">
      <c r="A15" s="1" t="e">
        <f>#REF!+#REF!</f>
        <v>#REF!</v>
      </c>
    </row>
    <row r="16" spans="1:1">
      <c r="A16" s="1" t="e">
        <f>#REF!+#REF!</f>
        <v>#REF!</v>
      </c>
    </row>
    <row r="17" spans="1:1">
      <c r="A17" s="1" t="e">
        <f>#REF!+#REF!</f>
        <v>#REF!</v>
      </c>
    </row>
    <row r="18" spans="1:1">
      <c r="A18" s="1" t="e">
        <f>#REF!+#REF!</f>
        <v>#REF!</v>
      </c>
    </row>
    <row r="19" spans="1:1">
      <c r="A19" s="1" t="e">
        <f>#REF!+#REF!</f>
        <v>#REF!</v>
      </c>
    </row>
    <row r="20" spans="1:1">
      <c r="A20" s="1" t="e">
        <f>#REF!+#REF!</f>
        <v>#REF!</v>
      </c>
    </row>
    <row r="21" spans="1:1">
      <c r="A21" s="1" t="e">
        <f>#REF!+#REF!</f>
        <v>#REF!</v>
      </c>
    </row>
    <row r="22" spans="1:1">
      <c r="A22" s="1" t="e">
        <f>#REF!+#REF!</f>
        <v>#REF!</v>
      </c>
    </row>
    <row r="23" spans="1:1">
      <c r="A23" s="1" t="e">
        <f>#REF!+#REF!</f>
        <v>#REF!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刘子宽</cp:lastModifiedBy>
  <dcterms:created xsi:type="dcterms:W3CDTF">2023-05-12T11:15:00Z</dcterms:created>
  <dcterms:modified xsi:type="dcterms:W3CDTF">2024-06-26T02:37:53Z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DD37DB9CDB924AD6B2B48A4B11ABF565_12</vt:lpwstr>
  </property>
</Properties>
</file>