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全额事业" sheetId="1" r:id="rId1"/>
  </sheets>
  <definedNames>
    <definedName name="_xlnm._FilterDatabase" localSheetId="0" hidden="1">全额事业!$A$3:$J$15</definedName>
    <definedName name="_xlnm.Print_Titles" localSheetId="0">全额事业!$2:$3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<sst xmlns="http://schemas.openxmlformats.org/spreadsheetml/2006/main" count="36" uniqueCount="18">
  <si>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附件</t>
  </si>
  <si>
    <t>点军区2024年部分事业单位专项公开招聘工作人员面试及综合成绩表</t>
  </si>
  <si>
    <t>序号</t>
  </si>
  <si>
    <t>报考单位</t>
  </si>
  <si>
    <t>报考岗位</t>
  </si>
  <si>
    <t>准考证号</t>
  </si>
  <si>
    <t>专业科目</t>
  </si>
  <si>
    <t>公共科目</t>
  </si>
  <si>
    <t>笔试成绩</t>
  </si>
  <si>
    <t>笔试百分制</t>
  </si>
  <si>
    <t>面试成绩</t>
  </si>
  <si>
    <t>综合成绩</t>
  </si>
  <si>
    <t>宜昌市点军区疾病预防控制中心</t>
  </si>
  <si>
    <t>疾病预防控制</t>
  </si>
  <si>
    <t>宜昌市点军区教育科学研究中心</t>
  </si>
  <si>
    <t>管理1</t>
  </si>
  <si>
    <t>宜昌市点军区教育事业保障服务中心</t>
  </si>
  <si>
    <t>管理2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</si>
</sst>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Calibri"/>
      <charset val="134"/>
    </font>
    <font>
      <sz val="11"/>
      <color rgb="FF000000"/>
      <name val="黑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showRuler="0" workbookViewId="0">
      <selection activeCell="M14" sqref="M14"/>
    </sheetView>
  </sheetViews>
  <sheetFormatPr defaultColWidth="9.14285714285714" defaultRowHeight="15"/>
  <cols>
    <col min="1" max="1" width="10.5714285714286" style="2" customWidth="1"/>
    <col min="2" max="2" width="39.2857142857143" style="2" customWidth="1"/>
    <col min="3" max="4" width="14.8571428571429" style="2" customWidth="1"/>
    <col min="5" max="5" width="10.4285714285714" style="2" customWidth="1"/>
    <col min="6" max="6" width="10.4285714285714" customWidth="1"/>
    <col min="8" max="8" width="12.2857142857143" customWidth="1"/>
  </cols>
  <sheetData>
    <row r="1" spans="1:1">
      <c r="A1" s="3" t="s">
        <v>0</v>
      </c>
    </row>
    <row r="2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  <c r="J3" s="6" t="s">
        <v>11</v>
      </c>
    </row>
    <row r="4" ht="27" customHeight="1" spans="1:10">
      <c r="A4" s="6">
        <v>1</v>
      </c>
      <c r="B4" s="6" t="s">
        <v>12</v>
      </c>
      <c r="C4" s="6" t="s">
        <v>13</v>
      </c>
      <c r="D4" s="6">
        <v>240103008</v>
      </c>
      <c r="E4" s="7">
        <v>76.47</v>
      </c>
      <c r="F4" s="7">
        <v>59.96</v>
      </c>
      <c r="G4" s="7">
        <f t="shared" ref="G4:G9" si="0">E4+F4</f>
        <v>136.43</v>
      </c>
      <c r="H4" s="6">
        <f t="shared" ref="H4:H9" si="1">G4/2</f>
        <v>68.215</v>
      </c>
      <c r="I4" s="6">
        <v>79.2</v>
      </c>
      <c r="J4" s="8">
        <f t="shared" ref="J4:J15" si="2">H4*0.4+I4*0.6</f>
        <v>74.806</v>
      </c>
    </row>
    <row r="5" ht="27" customHeight="1" spans="1:10">
      <c r="A5" s="6">
        <v>2</v>
      </c>
      <c r="B5" s="6" t="s">
        <v>12</v>
      </c>
      <c r="C5" s="6" t="s">
        <v>13</v>
      </c>
      <c r="D5" s="6">
        <v>240103007</v>
      </c>
      <c r="E5" s="7">
        <v>77.02</v>
      </c>
      <c r="F5" s="7">
        <v>59.41</v>
      </c>
      <c r="G5" s="7">
        <f t="shared" si="0"/>
        <v>136.43</v>
      </c>
      <c r="H5" s="6">
        <f t="shared" si="1"/>
        <v>68.215</v>
      </c>
      <c r="I5" s="6">
        <v>77.2</v>
      </c>
      <c r="J5" s="8">
        <f t="shared" si="2"/>
        <v>73.606</v>
      </c>
    </row>
    <row r="6" ht="27" customHeight="1" spans="1:10">
      <c r="A6" s="6">
        <v>3</v>
      </c>
      <c r="B6" s="6" t="s">
        <v>12</v>
      </c>
      <c r="C6" s="6" t="s">
        <v>13</v>
      </c>
      <c r="D6" s="6">
        <v>240103005</v>
      </c>
      <c r="E6" s="7">
        <v>67.23</v>
      </c>
      <c r="F6" s="7">
        <v>62.25</v>
      </c>
      <c r="G6" s="7">
        <f t="shared" si="0"/>
        <v>129.48</v>
      </c>
      <c r="H6" s="6">
        <f t="shared" si="1"/>
        <v>64.74</v>
      </c>
      <c r="I6" s="6">
        <v>73.2</v>
      </c>
      <c r="J6" s="8">
        <f t="shared" si="2"/>
        <v>69.816</v>
      </c>
    </row>
    <row r="7" ht="27" customHeight="1" spans="1:10">
      <c r="A7" s="6">
        <v>4</v>
      </c>
      <c r="B7" s="6" t="s">
        <v>12</v>
      </c>
      <c r="C7" s="6" t="s">
        <v>13</v>
      </c>
      <c r="D7" s="6">
        <v>240103003</v>
      </c>
      <c r="E7" s="7">
        <v>59.48</v>
      </c>
      <c r="F7" s="7">
        <v>62.42</v>
      </c>
      <c r="G7" s="7">
        <f t="shared" si="0"/>
        <v>121.9</v>
      </c>
      <c r="H7" s="6">
        <f t="shared" si="1"/>
        <v>60.95</v>
      </c>
      <c r="I7" s="6">
        <v>75.6</v>
      </c>
      <c r="J7" s="8">
        <f t="shared" si="2"/>
        <v>69.74</v>
      </c>
    </row>
    <row r="8" ht="27" customHeight="1" spans="1:10">
      <c r="A8" s="6">
        <v>5</v>
      </c>
      <c r="B8" s="6" t="s">
        <v>12</v>
      </c>
      <c r="C8" s="6" t="s">
        <v>13</v>
      </c>
      <c r="D8" s="6">
        <v>240103004</v>
      </c>
      <c r="E8" s="7">
        <v>64.33</v>
      </c>
      <c r="F8" s="7">
        <v>59.46</v>
      </c>
      <c r="G8" s="7">
        <f t="shared" si="0"/>
        <v>123.79</v>
      </c>
      <c r="H8" s="6">
        <f t="shared" si="1"/>
        <v>61.895</v>
      </c>
      <c r="I8" s="6">
        <v>70.6</v>
      </c>
      <c r="J8" s="8">
        <f t="shared" si="2"/>
        <v>67.118</v>
      </c>
    </row>
    <row r="9" ht="27" customHeight="1" spans="1:10">
      <c r="A9" s="6">
        <v>6</v>
      </c>
      <c r="B9" s="6" t="s">
        <v>12</v>
      </c>
      <c r="C9" s="6" t="s">
        <v>13</v>
      </c>
      <c r="D9" s="6">
        <v>240103001</v>
      </c>
      <c r="E9" s="7">
        <v>58.25</v>
      </c>
      <c r="F9" s="7">
        <v>58.18</v>
      </c>
      <c r="G9" s="7">
        <f t="shared" si="0"/>
        <v>116.43</v>
      </c>
      <c r="H9" s="6">
        <f t="shared" si="1"/>
        <v>58.215</v>
      </c>
      <c r="I9" s="6">
        <v>51.8</v>
      </c>
      <c r="J9" s="8">
        <f t="shared" si="2"/>
        <v>54.366</v>
      </c>
    </row>
    <row r="10" ht="27" customHeight="1" spans="1:10">
      <c r="A10" s="6">
        <v>7</v>
      </c>
      <c r="B10" s="6" t="s">
        <v>14</v>
      </c>
      <c r="C10" s="6" t="s">
        <v>15</v>
      </c>
      <c r="D10" s="6">
        <v>240101020</v>
      </c>
      <c r="E10" s="7"/>
      <c r="F10" s="7">
        <v>84.95</v>
      </c>
      <c r="G10" s="7">
        <v>84.95</v>
      </c>
      <c r="H10" s="6">
        <f t="shared" ref="H10:H15" si="3">G10</f>
        <v>84.95</v>
      </c>
      <c r="I10" s="6">
        <v>78.4</v>
      </c>
      <c r="J10" s="8">
        <f t="shared" si="2"/>
        <v>81.02</v>
      </c>
    </row>
    <row r="11" ht="27" customHeight="1" spans="1:10">
      <c r="A11" s="6">
        <v>8</v>
      </c>
      <c r="B11" s="6" t="s">
        <v>14</v>
      </c>
      <c r="C11" s="6" t="s">
        <v>15</v>
      </c>
      <c r="D11" s="6">
        <v>240101050</v>
      </c>
      <c r="E11" s="7"/>
      <c r="F11" s="7">
        <v>82.8</v>
      </c>
      <c r="G11" s="7">
        <v>82.8</v>
      </c>
      <c r="H11" s="6">
        <f t="shared" si="3"/>
        <v>82.8</v>
      </c>
      <c r="I11" s="6">
        <v>76.6</v>
      </c>
      <c r="J11" s="8">
        <f t="shared" si="2"/>
        <v>79.08</v>
      </c>
    </row>
    <row r="12" ht="27" customHeight="1" spans="1:10">
      <c r="A12" s="6">
        <v>9</v>
      </c>
      <c r="B12" s="6" t="s">
        <v>14</v>
      </c>
      <c r="C12" s="6" t="s">
        <v>15</v>
      </c>
      <c r="D12" s="6">
        <v>240101098</v>
      </c>
      <c r="E12" s="7"/>
      <c r="F12" s="7">
        <v>76.8</v>
      </c>
      <c r="G12" s="7">
        <v>76.8</v>
      </c>
      <c r="H12" s="6">
        <f t="shared" si="3"/>
        <v>76.8</v>
      </c>
      <c r="I12" s="6">
        <v>76.4</v>
      </c>
      <c r="J12" s="8">
        <f t="shared" si="2"/>
        <v>76.56</v>
      </c>
    </row>
    <row r="13" ht="27" customHeight="1" spans="1:10">
      <c r="A13" s="6">
        <v>10</v>
      </c>
      <c r="B13" s="6" t="s">
        <v>16</v>
      </c>
      <c r="C13" s="6" t="s">
        <v>17</v>
      </c>
      <c r="D13" s="6">
        <v>240102109</v>
      </c>
      <c r="E13" s="7"/>
      <c r="F13" s="7">
        <v>78.96</v>
      </c>
      <c r="G13" s="7">
        <v>78.96</v>
      </c>
      <c r="H13" s="6">
        <f t="shared" si="3"/>
        <v>78.96</v>
      </c>
      <c r="I13" s="6">
        <v>80.8</v>
      </c>
      <c r="J13" s="8">
        <f t="shared" si="2"/>
        <v>80.064</v>
      </c>
    </row>
    <row r="14" ht="27" customHeight="1" spans="1:10">
      <c r="A14" s="6">
        <v>11</v>
      </c>
      <c r="B14" s="6" t="s">
        <v>16</v>
      </c>
      <c r="C14" s="6" t="s">
        <v>17</v>
      </c>
      <c r="D14" s="6">
        <v>240102046</v>
      </c>
      <c r="E14" s="7"/>
      <c r="F14" s="7">
        <v>77.5</v>
      </c>
      <c r="G14" s="7">
        <v>77.5</v>
      </c>
      <c r="H14" s="6">
        <f t="shared" si="3"/>
        <v>77.5</v>
      </c>
      <c r="I14" s="6">
        <v>80.8</v>
      </c>
      <c r="J14" s="8">
        <f t="shared" si="2"/>
        <v>79.48</v>
      </c>
    </row>
    <row r="15" ht="27" customHeight="1" spans="1:10">
      <c r="A15" s="6">
        <v>12</v>
      </c>
      <c r="B15" s="6" t="s">
        <v>16</v>
      </c>
      <c r="C15" s="6" t="s">
        <v>17</v>
      </c>
      <c r="D15" s="6">
        <v>240102146</v>
      </c>
      <c r="E15" s="7"/>
      <c r="F15" s="7">
        <v>80.32</v>
      </c>
      <c r="G15" s="7">
        <v>80.32</v>
      </c>
      <c r="H15" s="6">
        <f t="shared" si="3"/>
        <v>80.32</v>
      </c>
      <c r="I15" s="6">
        <v>72.22</v>
      </c>
      <c r="J15" s="8">
        <f t="shared" si="2"/>
        <v>75.46</v>
      </c>
    </row>
  </sheetData>
  <sheetProtection formatCells="0" formatColumns="0" formatRows="0" insertRows="0" insertColumns="0" insertHyperlinks="0" deleteColumns="0" deleteRows="0" sort="0" autoFilter="0" pivotTables="0"/>
  <sortState ref="A4:J15">
    <sortCondition ref="B4:B15"/>
    <sortCondition ref="C4:C15"/>
    <sortCondition ref="J4:J15" descending="1"/>
  </sortState>
  <mergeCells count="1">
    <mergeCell ref="A2:J2"/>
  </mergeCells>
  <pageMargins left="0.708661417322835" right="0.708661417322835" top="0.748031496062992" bottom="0.748031496062992" header="0.31496062992126" footer="0.31496062992126"/>
  <pageSetup paperSize="9" scale="93" fitToHeight="0" orientation="landscape"/>
  <headerFooter alignWithMargins="0" scaleWithDoc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全额事业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</cp:lastModifiedBy>
  <dcterms:created xsi:type="dcterms:W3CDTF">2024-07-29T10:28:00Z</dcterms:created>
  <cp:lastPrinted>2024-08-05T01:47:00Z</cp:lastPrinted>
  <dcterms:modified xsi:type="dcterms:W3CDTF">2024-08-17T06:57:26Z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CF8E7C4690D94FF38AE6D922DABB409F_13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