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<sst xmlns="http://schemas.openxmlformats.org/spreadsheetml/2006/main" count="936" uniqueCount="484">
  <si>
    <t>2026年下陆区义务教育学校教师招聘人员面试及综合成绩一览表</t>
  </si>
  <si>
    <t>城区</t>
  </si>
  <si>
    <t>姓名</t>
  </si>
  <si>
    <t>准考证号</t>
  </si>
  <si>
    <t>学科名称</t>
  </si>
  <si>
    <t>岗位招聘数</t>
  </si>
  <si>
    <t>笔试总成绩</t>
  </si>
  <si>
    <t>笔试*50%</t>
  </si>
  <si>
    <t>面试成绩</t>
  </si>
  <si>
    <t>面试*50%</t>
  </si>
  <si>
    <t>综合成绩</t>
  </si>
  <si>
    <t>综合排名</t>
  </si>
  <si>
    <t>备注</t>
  </si>
  <si>
    <t>下陆区</t>
  </si>
  <si>
    <t>熊思睿</t>
  </si>
  <si>
    <t>32016010102822</t>
  </si>
  <si>
    <t>小学语文</t>
  </si>
  <si>
    <t>79.650</t>
  </si>
  <si>
    <t>拟进入体检</t>
  </si>
  <si>
    <t>卢琴</t>
  </si>
  <si>
    <t>32016120100615</t>
  </si>
  <si>
    <t>77.500</t>
  </si>
  <si>
    <t>饶缘</t>
  </si>
  <si>
    <t>32016020100609</t>
  </si>
  <si>
    <t>77.750</t>
  </si>
  <si>
    <t>鲁珊珊</t>
  </si>
  <si>
    <t>32016020101925</t>
  </si>
  <si>
    <t>77.050</t>
  </si>
  <si>
    <t>邹椿洮</t>
  </si>
  <si>
    <t>32016020100109</t>
  </si>
  <si>
    <t>76.550</t>
  </si>
  <si>
    <t>郭文宇</t>
  </si>
  <si>
    <t>32016010105312</t>
  </si>
  <si>
    <t>76.750</t>
  </si>
  <si>
    <t>费雅奇</t>
  </si>
  <si>
    <t>32016020101421</t>
  </si>
  <si>
    <t>76.300</t>
  </si>
  <si>
    <t>明炜婧</t>
  </si>
  <si>
    <t>32016020100322</t>
  </si>
  <si>
    <t>李娜</t>
  </si>
  <si>
    <t>32016020101424</t>
  </si>
  <si>
    <t>76.500</t>
  </si>
  <si>
    <t>陈燕</t>
  </si>
  <si>
    <t>32016020101510</t>
  </si>
  <si>
    <t>77.850</t>
  </si>
  <si>
    <t>敖若桓</t>
  </si>
  <si>
    <t>32016070100317</t>
  </si>
  <si>
    <t>75.450</t>
  </si>
  <si>
    <t>魏甜甜</t>
  </si>
  <si>
    <t>32016010101108</t>
  </si>
  <si>
    <t>77.150</t>
  </si>
  <si>
    <t>付珂</t>
  </si>
  <si>
    <t>32016010101328</t>
  </si>
  <si>
    <t>75.650</t>
  </si>
  <si>
    <t>柯姣</t>
  </si>
  <si>
    <t>32016020100826</t>
  </si>
  <si>
    <t>方漫漫</t>
  </si>
  <si>
    <t>32016020100215</t>
  </si>
  <si>
    <t>姜淳慧</t>
  </si>
  <si>
    <t>32016020101323</t>
  </si>
  <si>
    <t>75.400</t>
  </si>
  <si>
    <t>徐振题</t>
  </si>
  <si>
    <t>32016110103405</t>
  </si>
  <si>
    <t>75.300</t>
  </si>
  <si>
    <t>吴思源</t>
  </si>
  <si>
    <t>32016120100401</t>
  </si>
  <si>
    <t>75.950</t>
  </si>
  <si>
    <t>缺考</t>
  </si>
  <si>
    <t>汪泽闻</t>
  </si>
  <si>
    <t>32026020104614</t>
  </si>
  <si>
    <t>小学数学</t>
  </si>
  <si>
    <t>77.550</t>
  </si>
  <si>
    <t>陈思</t>
  </si>
  <si>
    <t>32026020104021</t>
  </si>
  <si>
    <t>78.150</t>
  </si>
  <si>
    <t>欧英子</t>
  </si>
  <si>
    <t>32026020103430</t>
  </si>
  <si>
    <t>76.600</t>
  </si>
  <si>
    <t>肖亚星</t>
  </si>
  <si>
    <t>32026020104309</t>
  </si>
  <si>
    <t>74.300</t>
  </si>
  <si>
    <t>刘梦华</t>
  </si>
  <si>
    <t>32026020105305</t>
  </si>
  <si>
    <t>74.050</t>
  </si>
  <si>
    <t>胡小涛</t>
  </si>
  <si>
    <t>32026020104312</t>
  </si>
  <si>
    <t>75.500</t>
  </si>
  <si>
    <t>张云娜</t>
  </si>
  <si>
    <t>32036020106423</t>
  </si>
  <si>
    <t>小学英语</t>
  </si>
  <si>
    <t>80.450</t>
  </si>
  <si>
    <t>赵娜君</t>
  </si>
  <si>
    <t>32036010201606</t>
  </si>
  <si>
    <t>76.800</t>
  </si>
  <si>
    <t>罗维</t>
  </si>
  <si>
    <t>32036020106211</t>
  </si>
  <si>
    <t>79.750</t>
  </si>
  <si>
    <t>赵婷婷</t>
  </si>
  <si>
    <t>32036020106413</t>
  </si>
  <si>
    <t>78.000</t>
  </si>
  <si>
    <t>马伶俐</t>
  </si>
  <si>
    <t>32036020106014</t>
  </si>
  <si>
    <t>77.000</t>
  </si>
  <si>
    <r>
      <rPr>
        <sz val="10"/>
        <rFont val="仿宋_GB2312"/>
        <charset val="134"/>
      </rPr>
      <t>刘</t>
    </r>
    <r>
      <rPr>
        <sz val="10"/>
        <rFont val="宋体"/>
        <charset val="134"/>
      </rPr>
      <t>喆</t>
    </r>
    <r>
      <rPr>
        <sz val="10"/>
        <rFont val="仿宋_GB2312"/>
        <charset val="134"/>
      </rPr>
      <t>阳</t>
    </r>
  </si>
  <si>
    <t>32036050400207</t>
  </si>
  <si>
    <t>柯婷</t>
  </si>
  <si>
    <t>32036020106712</t>
  </si>
  <si>
    <t>77.800</t>
  </si>
  <si>
    <t>方潇</t>
  </si>
  <si>
    <t>32036110105901</t>
  </si>
  <si>
    <t>邓静</t>
  </si>
  <si>
    <t>32036010200802</t>
  </si>
  <si>
    <t>项峡</t>
  </si>
  <si>
    <t>32076020107718</t>
  </si>
  <si>
    <t>小学体育退役军人岗</t>
  </si>
  <si>
    <t>81.400</t>
  </si>
  <si>
    <r>
      <rPr>
        <sz val="10"/>
        <rFont val="仿宋_GB2312"/>
        <charset val="134"/>
      </rPr>
      <t>鲁文</t>
    </r>
    <r>
      <rPr>
        <sz val="10"/>
        <rFont val="宋体"/>
        <charset val="134"/>
      </rPr>
      <t>燚</t>
    </r>
  </si>
  <si>
    <t>32076010202304</t>
  </si>
  <si>
    <t>78.550</t>
  </si>
  <si>
    <t>涂旭辉</t>
  </si>
  <si>
    <t>32076070101411</t>
  </si>
  <si>
    <t>79.550</t>
  </si>
  <si>
    <t>张嘉怡</t>
  </si>
  <si>
    <t>32076020107909</t>
  </si>
  <si>
    <t>小学体育</t>
  </si>
  <si>
    <t>79.350</t>
  </si>
  <si>
    <t>管余龙</t>
  </si>
  <si>
    <t>32076060201911</t>
  </si>
  <si>
    <t>程佳伟</t>
  </si>
  <si>
    <t>32076020107729</t>
  </si>
  <si>
    <t>77.250</t>
  </si>
  <si>
    <t>王海南</t>
  </si>
  <si>
    <t>32076010202908</t>
  </si>
  <si>
    <t>76.150</t>
  </si>
  <si>
    <t>胡周周</t>
  </si>
  <si>
    <t>32076010203326</t>
  </si>
  <si>
    <t>程贤星</t>
  </si>
  <si>
    <t>32076010202213</t>
  </si>
  <si>
    <t>74.400</t>
  </si>
  <si>
    <t>张鑫</t>
  </si>
  <si>
    <t>32066020107329</t>
  </si>
  <si>
    <t>小学音乐</t>
  </si>
  <si>
    <t>卢思行</t>
  </si>
  <si>
    <t>32066020107208</t>
  </si>
  <si>
    <t>76.450</t>
  </si>
  <si>
    <t>周思颖</t>
  </si>
  <si>
    <t>32066020107322</t>
  </si>
  <si>
    <t>73.400</t>
  </si>
  <si>
    <t>全婧</t>
  </si>
  <si>
    <t>32066020107204</t>
  </si>
  <si>
    <t>74.800</t>
  </si>
  <si>
    <t>潘金婷</t>
  </si>
  <si>
    <t>32066020107202</t>
  </si>
  <si>
    <t>苏晓涵</t>
  </si>
  <si>
    <t>32066010500324</t>
  </si>
  <si>
    <t>73.250</t>
  </si>
  <si>
    <t>樊依然</t>
  </si>
  <si>
    <t>32086060202416</t>
  </si>
  <si>
    <t>小学美术</t>
  </si>
  <si>
    <t>谢迎</t>
  </si>
  <si>
    <t>32086010307728</t>
  </si>
  <si>
    <t>张婷婷</t>
  </si>
  <si>
    <t>32086020108303</t>
  </si>
  <si>
    <t>赵炜</t>
  </si>
  <si>
    <t>32096020109006</t>
  </si>
  <si>
    <t>小学信息技术</t>
  </si>
  <si>
    <t>79.200</t>
  </si>
  <si>
    <t>邓庆龙</t>
  </si>
  <si>
    <t>32096070101704</t>
  </si>
  <si>
    <t>79.150</t>
  </si>
  <si>
    <t>鲁芸</t>
  </si>
  <si>
    <t>32096070101710</t>
  </si>
  <si>
    <t>83.300</t>
  </si>
  <si>
    <t>姜清妍</t>
  </si>
  <si>
    <t>32056020107115</t>
  </si>
  <si>
    <t>小学科学</t>
  </si>
  <si>
    <t>尹栖桐</t>
  </si>
  <si>
    <t>32056110106706</t>
  </si>
  <si>
    <t>81.250</t>
  </si>
  <si>
    <t>刘星灿</t>
  </si>
  <si>
    <t>32056010306801</t>
  </si>
  <si>
    <t>78.900</t>
  </si>
  <si>
    <t>祝凤聆</t>
  </si>
  <si>
    <t>32056110106602</t>
  </si>
  <si>
    <t>80.000</t>
  </si>
  <si>
    <t>李孜乔</t>
  </si>
  <si>
    <t>32056020107022</t>
  </si>
  <si>
    <t>马巍巍</t>
  </si>
  <si>
    <t>32056020107010</t>
  </si>
  <si>
    <t>冯婷</t>
  </si>
  <si>
    <t>33016020300216</t>
  </si>
  <si>
    <t>初中语文</t>
  </si>
  <si>
    <t>77.100</t>
  </si>
  <si>
    <t>桂佳佳</t>
  </si>
  <si>
    <t>33016020302930</t>
  </si>
  <si>
    <t>彭思蝉</t>
  </si>
  <si>
    <t>33016110200609</t>
  </si>
  <si>
    <t>75.850</t>
  </si>
  <si>
    <t>黄子佳</t>
  </si>
  <si>
    <t>33016020300506</t>
  </si>
  <si>
    <t>向荣鑫</t>
  </si>
  <si>
    <t>33016050102310</t>
  </si>
  <si>
    <t>刘梦雅</t>
  </si>
  <si>
    <t>33016020300306</t>
  </si>
  <si>
    <t>袁琪</t>
  </si>
  <si>
    <t>33016020300110</t>
  </si>
  <si>
    <t>李德天</t>
  </si>
  <si>
    <t>33016020302923</t>
  </si>
  <si>
    <t>75.200</t>
  </si>
  <si>
    <t>尹运新</t>
  </si>
  <si>
    <t>33016010208005</t>
  </si>
  <si>
    <t>廖辉</t>
  </si>
  <si>
    <t>33016020302822</t>
  </si>
  <si>
    <t>赵远茂</t>
  </si>
  <si>
    <t>33016020300920</t>
  </si>
  <si>
    <t>72.000</t>
  </si>
  <si>
    <t>刘敏</t>
  </si>
  <si>
    <t>33016020300514</t>
  </si>
  <si>
    <t>71.850</t>
  </si>
  <si>
    <t>刘蕾</t>
  </si>
  <si>
    <t>33016020300120</t>
  </si>
  <si>
    <t>朱泽蓉</t>
  </si>
  <si>
    <t>33016020301408</t>
  </si>
  <si>
    <t>72.900</t>
  </si>
  <si>
    <t>王思颖</t>
  </si>
  <si>
    <t>33016020300903</t>
  </si>
  <si>
    <t>74.750</t>
  </si>
  <si>
    <t>张桑桑</t>
  </si>
  <si>
    <t>33026020304028</t>
  </si>
  <si>
    <t>初中数学</t>
  </si>
  <si>
    <t>81.800</t>
  </si>
  <si>
    <t>柯沙沙</t>
  </si>
  <si>
    <t>33026020303605</t>
  </si>
  <si>
    <t>80.050</t>
  </si>
  <si>
    <t>周嘉宇</t>
  </si>
  <si>
    <t>33026020304117</t>
  </si>
  <si>
    <t>76.900</t>
  </si>
  <si>
    <t>罗威</t>
  </si>
  <si>
    <t>33026020303610</t>
  </si>
  <si>
    <t>75.600</t>
  </si>
  <si>
    <t>丁仪</t>
  </si>
  <si>
    <t>33026100110401</t>
  </si>
  <si>
    <t>郝洁松</t>
  </si>
  <si>
    <t>33026010112003</t>
  </si>
  <si>
    <t>75.700</t>
  </si>
  <si>
    <t>朱莉萍</t>
  </si>
  <si>
    <t>33026020303409</t>
  </si>
  <si>
    <t>76.200</t>
  </si>
  <si>
    <t>江慧敏</t>
  </si>
  <si>
    <t>33026020304424</t>
  </si>
  <si>
    <t>张睿</t>
  </si>
  <si>
    <t>33026020304514</t>
  </si>
  <si>
    <t>76.250</t>
  </si>
  <si>
    <t>周静宜</t>
  </si>
  <si>
    <t>33026020304730</t>
  </si>
  <si>
    <t>石要</t>
  </si>
  <si>
    <t>33026020303514</t>
  </si>
  <si>
    <t>徐菁菁</t>
  </si>
  <si>
    <t>33026020304412</t>
  </si>
  <si>
    <t>张琪敏</t>
  </si>
  <si>
    <t>33026110204924</t>
  </si>
  <si>
    <t>74.700</t>
  </si>
  <si>
    <t>王齐</t>
  </si>
  <si>
    <t>33026010110511</t>
  </si>
  <si>
    <t>陈晓彤</t>
  </si>
  <si>
    <t>33026020304904</t>
  </si>
  <si>
    <t>74.550</t>
  </si>
  <si>
    <t>柯灿</t>
  </si>
  <si>
    <t>33026020303426</t>
  </si>
  <si>
    <t>75.250</t>
  </si>
  <si>
    <t>郭圣锐</t>
  </si>
  <si>
    <t>33026110205225</t>
  </si>
  <si>
    <t>75.750</t>
  </si>
  <si>
    <t>潘诗诗</t>
  </si>
  <si>
    <t>33026020303417</t>
  </si>
  <si>
    <t>74.000</t>
  </si>
  <si>
    <t>谢雨彤</t>
  </si>
  <si>
    <t>33026100109613</t>
  </si>
  <si>
    <t>78.600</t>
  </si>
  <si>
    <t>钟传超</t>
  </si>
  <si>
    <t>33026020303702</t>
  </si>
  <si>
    <t>袁滔</t>
  </si>
  <si>
    <t>33026020304509</t>
  </si>
  <si>
    <t>75.350</t>
  </si>
  <si>
    <t>王义宝</t>
  </si>
  <si>
    <t>33036020400621</t>
  </si>
  <si>
    <t>初中英语</t>
  </si>
  <si>
    <t>80.350</t>
  </si>
  <si>
    <t>赵佳妮</t>
  </si>
  <si>
    <t>33036020400318</t>
  </si>
  <si>
    <t>81.950</t>
  </si>
  <si>
    <t>陆贝</t>
  </si>
  <si>
    <t>33036020400110</t>
  </si>
  <si>
    <t>81.100</t>
  </si>
  <si>
    <t>洪慧</t>
  </si>
  <si>
    <t>33036020401612</t>
  </si>
  <si>
    <t>82.300</t>
  </si>
  <si>
    <t>熊宇胭</t>
  </si>
  <si>
    <t>33036020400803</t>
  </si>
  <si>
    <t>80.850</t>
  </si>
  <si>
    <t>汪汝娟</t>
  </si>
  <si>
    <t>33036020400708</t>
  </si>
  <si>
    <t>81.300</t>
  </si>
  <si>
    <t>向亚菲</t>
  </si>
  <si>
    <t>33036020401304</t>
  </si>
  <si>
    <t>80.150</t>
  </si>
  <si>
    <t>李亦凡</t>
  </si>
  <si>
    <t>33036110300411</t>
  </si>
  <si>
    <t>82.000</t>
  </si>
  <si>
    <t>詹洁莹</t>
  </si>
  <si>
    <t>33036020402521</t>
  </si>
  <si>
    <t>80.750</t>
  </si>
  <si>
    <t>艾诗菁</t>
  </si>
  <si>
    <t>33036010501907</t>
  </si>
  <si>
    <t>81.600</t>
  </si>
  <si>
    <t>胡颖</t>
  </si>
  <si>
    <t>33036020401501</t>
  </si>
  <si>
    <t>81.550</t>
  </si>
  <si>
    <t>李阳</t>
  </si>
  <si>
    <t>33036020400829</t>
  </si>
  <si>
    <t>易蒙</t>
  </si>
  <si>
    <t>33036020402309</t>
  </si>
  <si>
    <t>李晓雨</t>
  </si>
  <si>
    <t>33036020401720</t>
  </si>
  <si>
    <t>郑桑焙</t>
  </si>
  <si>
    <t>33036010502512</t>
  </si>
  <si>
    <t>78.250</t>
  </si>
  <si>
    <t>廖欢</t>
  </si>
  <si>
    <t>33046070103827</t>
  </si>
  <si>
    <t>初中道德与法治</t>
  </si>
  <si>
    <t>张雅涵</t>
  </si>
  <si>
    <t>33046110302902</t>
  </si>
  <si>
    <t>79.950</t>
  </si>
  <si>
    <t>查李婷</t>
  </si>
  <si>
    <t>33046020402919</t>
  </si>
  <si>
    <t>80.600</t>
  </si>
  <si>
    <t>杨美林</t>
  </si>
  <si>
    <t>33046020402903</t>
  </si>
  <si>
    <t>李淑芬</t>
  </si>
  <si>
    <t>33046030302504</t>
  </si>
  <si>
    <t>81.000</t>
  </si>
  <si>
    <t>马伊凡</t>
  </si>
  <si>
    <t>33046010406809</t>
  </si>
  <si>
    <t>余祖星</t>
  </si>
  <si>
    <t>33046010407421</t>
  </si>
  <si>
    <t>79.900</t>
  </si>
  <si>
    <t>余逸梵</t>
  </si>
  <si>
    <t>33046120205026</t>
  </si>
  <si>
    <t>王文静</t>
  </si>
  <si>
    <t>33046110303410</t>
  </si>
  <si>
    <t>78.450</t>
  </si>
  <si>
    <t>王雨竹</t>
  </si>
  <si>
    <t>33066060801320</t>
  </si>
  <si>
    <t>初中地理</t>
  </si>
  <si>
    <t>77.450</t>
  </si>
  <si>
    <t>江馨雨</t>
  </si>
  <si>
    <t>33066960104124</t>
  </si>
  <si>
    <t>76.050</t>
  </si>
  <si>
    <t>李悦</t>
  </si>
  <si>
    <t>33066010409217</t>
  </si>
  <si>
    <t>74.100</t>
  </si>
  <si>
    <t>王佳丽</t>
  </si>
  <si>
    <t>33066020200118</t>
  </si>
  <si>
    <t>72.750</t>
  </si>
  <si>
    <t>林星润</t>
  </si>
  <si>
    <t>33066010408927</t>
  </si>
  <si>
    <t>陈慕雅</t>
  </si>
  <si>
    <t>33066020200101</t>
  </si>
  <si>
    <t>76.350</t>
  </si>
  <si>
    <t>高欢</t>
  </si>
  <si>
    <t>33056020403628</t>
  </si>
  <si>
    <t>初中历史</t>
  </si>
  <si>
    <t>76.650</t>
  </si>
  <si>
    <t>张立文</t>
  </si>
  <si>
    <t>33056020403726</t>
  </si>
  <si>
    <t>79.100</t>
  </si>
  <si>
    <t>赵红仙</t>
  </si>
  <si>
    <t>33056010503725</t>
  </si>
  <si>
    <t>田恒贤</t>
  </si>
  <si>
    <t>33056060501521</t>
  </si>
  <si>
    <t>田高岚</t>
  </si>
  <si>
    <t>33056020403830</t>
  </si>
  <si>
    <t>马文丽</t>
  </si>
  <si>
    <t>33056020404221</t>
  </si>
  <si>
    <t>79.800</t>
  </si>
  <si>
    <t>高丹丹</t>
  </si>
  <si>
    <t>33056010504210</t>
  </si>
  <si>
    <t>78.650</t>
  </si>
  <si>
    <t>吴娟</t>
  </si>
  <si>
    <t>33056010504424</t>
  </si>
  <si>
    <t>76.950</t>
  </si>
  <si>
    <t>余依铃</t>
  </si>
  <si>
    <t>33056070104014</t>
  </si>
  <si>
    <t>75.900</t>
  </si>
  <si>
    <t>毛孜睿</t>
  </si>
  <si>
    <t>33076020200726</t>
  </si>
  <si>
    <t>初中物理</t>
  </si>
  <si>
    <t>74.450</t>
  </si>
  <si>
    <t>黄鑫俭</t>
  </si>
  <si>
    <t>33076120206329</t>
  </si>
  <si>
    <t>72.300</t>
  </si>
  <si>
    <t>苏名洋</t>
  </si>
  <si>
    <t>33076020200716</t>
  </si>
  <si>
    <t>70.400</t>
  </si>
  <si>
    <t>方慧琳</t>
  </si>
  <si>
    <t>33076020200920</t>
  </si>
  <si>
    <t>65.900</t>
  </si>
  <si>
    <t>黎雄风</t>
  </si>
  <si>
    <t>33076010213414</t>
  </si>
  <si>
    <t>65.750</t>
  </si>
  <si>
    <t>柯明翊</t>
  </si>
  <si>
    <t>33076020200918</t>
  </si>
  <si>
    <t>60.050</t>
  </si>
  <si>
    <t>王依荷</t>
  </si>
  <si>
    <t>33086010214718</t>
  </si>
  <si>
    <t>初中化学</t>
  </si>
  <si>
    <t>柳恋</t>
  </si>
  <si>
    <t>33086020201506</t>
  </si>
  <si>
    <t>谈恋</t>
  </si>
  <si>
    <t>33086020201604</t>
  </si>
  <si>
    <t>73.600</t>
  </si>
  <si>
    <t>金秋菊</t>
  </si>
  <si>
    <t>33086020201705</t>
  </si>
  <si>
    <t>70.250</t>
  </si>
  <si>
    <t>景嘉琦</t>
  </si>
  <si>
    <t>33086020201819</t>
  </si>
  <si>
    <t>67.250</t>
  </si>
  <si>
    <t>杨莹</t>
  </si>
  <si>
    <t>33086020201814</t>
  </si>
  <si>
    <t>73.500</t>
  </si>
  <si>
    <t>黄旨杰</t>
  </si>
  <si>
    <t>33096020202020</t>
  </si>
  <si>
    <t>初中生物</t>
  </si>
  <si>
    <t>74.650</t>
  </si>
  <si>
    <t>汪瑞铨</t>
  </si>
  <si>
    <t>33096020202306</t>
  </si>
  <si>
    <t>70.550</t>
  </si>
  <si>
    <t>黎海洁</t>
  </si>
  <si>
    <t>33096020202316</t>
  </si>
  <si>
    <t>71.900</t>
  </si>
  <si>
    <t>程杨</t>
  </si>
  <si>
    <t>33116010507130</t>
  </si>
  <si>
    <t>初中体育与健康</t>
  </si>
  <si>
    <t>89.950</t>
  </si>
  <si>
    <t>刘星雨</t>
  </si>
  <si>
    <t>33116020405022</t>
  </si>
  <si>
    <t>84.600</t>
  </si>
  <si>
    <t>卢颖</t>
  </si>
  <si>
    <t>33116100115808</t>
  </si>
  <si>
    <t>84.500</t>
  </si>
  <si>
    <t>丁河君</t>
  </si>
  <si>
    <t>33116020404720</t>
  </si>
  <si>
    <t>85.350</t>
  </si>
  <si>
    <t>张成彪</t>
  </si>
  <si>
    <t>33116020404527</t>
  </si>
  <si>
    <t>季楠</t>
  </si>
  <si>
    <t>33116020404503</t>
  </si>
  <si>
    <t>83.450</t>
  </si>
  <si>
    <t>邹良新</t>
  </si>
  <si>
    <t>33116010509707</t>
  </si>
  <si>
    <t>85.500</t>
  </si>
  <si>
    <t>杜洪柯</t>
  </si>
  <si>
    <t>33116050202302</t>
  </si>
  <si>
    <t>84.800</t>
  </si>
  <si>
    <t>叶紫欣</t>
  </si>
  <si>
    <t>33116060604423</t>
  </si>
  <si>
    <t>82.700</t>
  </si>
  <si>
    <t>王金保</t>
  </si>
  <si>
    <t>33116010509412</t>
  </si>
  <si>
    <t>83.600</t>
  </si>
  <si>
    <t>刘嘉靖</t>
  </si>
  <si>
    <t>33116060604425</t>
  </si>
  <si>
    <t>81.900</t>
  </si>
  <si>
    <t>李校冰</t>
  </si>
  <si>
    <t>33116020404421</t>
  </si>
  <si>
    <t>83.500</t>
  </si>
  <si>
    <t>叶冬</t>
  </si>
  <si>
    <t>33146020203727</t>
  </si>
  <si>
    <t>初中心理健康</t>
  </si>
  <si>
    <t>王瑞洁</t>
  </si>
  <si>
    <t>33146110205909</t>
  </si>
  <si>
    <t>82.100</t>
  </si>
  <si>
    <t>芦昭汐子</t>
  </si>
  <si>
    <t>33146010312524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</si>
</sst>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32">
    <font>
      <sz val="11"/>
      <color theme="1"/>
      <name val="宋体"/>
      <charset val="134"/>
      <scheme val="minor"/>
    </font>
    <font>
      <sz val="16"/>
      <color theme="1"/>
      <name val="等线 Light"/>
      <charset val="134"/>
    </font>
    <font>
      <sz val="16"/>
      <color rgb="FFFF0000"/>
      <name val="等线 Light"/>
      <charset val="134"/>
    </font>
    <font>
      <sz val="14"/>
      <color theme="1"/>
      <name val="等线 Light"/>
      <charset val="134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color theme="1"/>
      <name val="仿宋_GB2312"/>
      <charset val="134"/>
    </font>
    <font>
      <sz val="18"/>
      <color theme="1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b/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/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8"/>
  <sheetViews>
    <sheetView tabSelected="1" zoomScale="140" zoomScaleNormal="140" topLeftCell="A26" workbookViewId="0">
      <selection activeCell="M54" sqref="M54"/>
    </sheetView>
  </sheetViews>
  <sheetFormatPr defaultColWidth="9" defaultRowHeight="13.5"/>
  <cols>
    <col min="1" max="1" width="6.625" customWidth="1"/>
    <col min="2" max="2" width="8.375" customWidth="1"/>
    <col min="3" max="3" width="14" customWidth="1"/>
    <col min="4" max="4" width="17.875" customWidth="1"/>
    <col min="5" max="5" width="10.875" style="7" customWidth="1"/>
    <col min="6" max="6" width="10.875" customWidth="1"/>
    <col min="7" max="7" width="9.125" customWidth="1"/>
    <col min="8" max="8" width="8.875" customWidth="1"/>
    <col min="9" max="9" width="9.125" customWidth="1"/>
    <col min="10" max="11" width="8.875" customWidth="1"/>
    <col min="12" max="12" width="11.9166666666667" customWidth="1"/>
  </cols>
  <sheetData>
    <row r="1" ht="45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20.25" spans="1:12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2" t="s">
        <v>7</v>
      </c>
      <c r="H2" s="10" t="s">
        <v>8</v>
      </c>
      <c r="I2" s="12" t="s">
        <v>9</v>
      </c>
      <c r="J2" s="12" t="s">
        <v>10</v>
      </c>
      <c r="K2" s="10" t="s">
        <v>11</v>
      </c>
      <c r="L2" s="13" t="s">
        <v>12</v>
      </c>
    </row>
    <row r="3" s="1" customFormat="1" ht="20.25" spans="1:12">
      <c r="A3" s="14" t="s">
        <v>13</v>
      </c>
      <c r="B3" s="14" t="s">
        <v>14</v>
      </c>
      <c r="C3" s="14" t="s">
        <v>15</v>
      </c>
      <c r="D3" s="14" t="s">
        <v>16</v>
      </c>
      <c r="E3" s="15">
        <v>6</v>
      </c>
      <c r="F3" s="16" t="s">
        <v>17</v>
      </c>
      <c r="G3" s="17">
        <f t="shared" ref="G3:G62" si="0">F3*0.5</f>
        <v>39.825</v>
      </c>
      <c r="H3" s="14">
        <v>86.44</v>
      </c>
      <c r="I3" s="17">
        <f t="shared" ref="I3:I19" si="1">H3*0.5</f>
        <v>43.22</v>
      </c>
      <c r="J3" s="17">
        <f t="shared" ref="J3:J19" si="2">(F3+H3)/2</f>
        <v>83.045</v>
      </c>
      <c r="K3" s="14">
        <v>1</v>
      </c>
      <c r="L3" s="13" t="s">
        <v>18</v>
      </c>
    </row>
    <row r="4" s="1" customFormat="1" ht="20.25" spans="1:12">
      <c r="A4" s="14" t="s">
        <v>13</v>
      </c>
      <c r="B4" s="14" t="s">
        <v>19</v>
      </c>
      <c r="C4" s="14" t="s">
        <v>20</v>
      </c>
      <c r="D4" s="14" t="s">
        <v>16</v>
      </c>
      <c r="E4" s="15">
        <v>6</v>
      </c>
      <c r="F4" s="16" t="s">
        <v>21</v>
      </c>
      <c r="G4" s="17">
        <f t="shared" si="0"/>
        <v>38.75</v>
      </c>
      <c r="H4" s="14">
        <v>83.72</v>
      </c>
      <c r="I4" s="17">
        <f t="shared" si="1"/>
        <v>41.86</v>
      </c>
      <c r="J4" s="17">
        <f t="shared" si="2"/>
        <v>80.61</v>
      </c>
      <c r="K4" s="14">
        <v>2</v>
      </c>
      <c r="L4" s="13" t="s">
        <v>18</v>
      </c>
    </row>
    <row r="5" s="1" customFormat="1" ht="20.25" spans="1:12">
      <c r="A5" s="14" t="s">
        <v>13</v>
      </c>
      <c r="B5" s="14" t="s">
        <v>22</v>
      </c>
      <c r="C5" s="14" t="s">
        <v>23</v>
      </c>
      <c r="D5" s="14" t="s">
        <v>16</v>
      </c>
      <c r="E5" s="15">
        <v>6</v>
      </c>
      <c r="F5" s="16" t="s">
        <v>24</v>
      </c>
      <c r="G5" s="17">
        <f t="shared" si="0"/>
        <v>38.875</v>
      </c>
      <c r="H5" s="14">
        <v>83.02</v>
      </c>
      <c r="I5" s="17">
        <f t="shared" si="1"/>
        <v>41.51</v>
      </c>
      <c r="J5" s="17">
        <f t="shared" si="2"/>
        <v>80.385</v>
      </c>
      <c r="K5" s="14">
        <v>3</v>
      </c>
      <c r="L5" s="13" t="s">
        <v>18</v>
      </c>
    </row>
    <row r="6" s="1" customFormat="1" ht="20.25" spans="1:12">
      <c r="A6" s="14" t="s">
        <v>13</v>
      </c>
      <c r="B6" s="14" t="s">
        <v>25</v>
      </c>
      <c r="C6" s="14" t="s">
        <v>26</v>
      </c>
      <c r="D6" s="14" t="s">
        <v>16</v>
      </c>
      <c r="E6" s="15">
        <v>6</v>
      </c>
      <c r="F6" s="16" t="s">
        <v>27</v>
      </c>
      <c r="G6" s="17">
        <f t="shared" si="0"/>
        <v>38.525</v>
      </c>
      <c r="H6" s="14">
        <v>82.72</v>
      </c>
      <c r="I6" s="17">
        <f t="shared" si="1"/>
        <v>41.36</v>
      </c>
      <c r="J6" s="17">
        <f t="shared" si="2"/>
        <v>79.885</v>
      </c>
      <c r="K6" s="14">
        <v>4</v>
      </c>
      <c r="L6" s="13" t="s">
        <v>18</v>
      </c>
    </row>
    <row r="7" s="1" customFormat="1" ht="20.25" spans="1:12">
      <c r="A7" s="14" t="s">
        <v>13</v>
      </c>
      <c r="B7" s="14" t="s">
        <v>28</v>
      </c>
      <c r="C7" s="14" t="s">
        <v>29</v>
      </c>
      <c r="D7" s="14" t="s">
        <v>16</v>
      </c>
      <c r="E7" s="15">
        <v>6</v>
      </c>
      <c r="F7" s="16" t="s">
        <v>30</v>
      </c>
      <c r="G7" s="17">
        <f t="shared" si="0"/>
        <v>38.275</v>
      </c>
      <c r="H7" s="14">
        <v>83.12</v>
      </c>
      <c r="I7" s="17">
        <f t="shared" si="1"/>
        <v>41.56</v>
      </c>
      <c r="J7" s="17">
        <f t="shared" si="2"/>
        <v>79.835</v>
      </c>
      <c r="K7" s="14">
        <v>5</v>
      </c>
      <c r="L7" s="13" t="s">
        <v>18</v>
      </c>
    </row>
    <row r="8" s="1" customFormat="1" ht="20.25" spans="1:12">
      <c r="A8" s="14" t="s">
        <v>13</v>
      </c>
      <c r="B8" s="14" t="s">
        <v>31</v>
      </c>
      <c r="C8" s="14" t="s">
        <v>32</v>
      </c>
      <c r="D8" s="14" t="s">
        <v>16</v>
      </c>
      <c r="E8" s="15">
        <v>6</v>
      </c>
      <c r="F8" s="16" t="s">
        <v>33</v>
      </c>
      <c r="G8" s="17">
        <f t="shared" si="0"/>
        <v>38.375</v>
      </c>
      <c r="H8" s="14">
        <v>82.76</v>
      </c>
      <c r="I8" s="17">
        <f t="shared" si="1"/>
        <v>41.38</v>
      </c>
      <c r="J8" s="17">
        <f t="shared" si="2"/>
        <v>79.755</v>
      </c>
      <c r="K8" s="14">
        <v>6</v>
      </c>
      <c r="L8" s="13" t="s">
        <v>18</v>
      </c>
    </row>
    <row r="9" s="1" customFormat="1" ht="20.25" spans="1:12">
      <c r="A9" s="14" t="s">
        <v>13</v>
      </c>
      <c r="B9" s="14" t="s">
        <v>34</v>
      </c>
      <c r="C9" s="14" t="s">
        <v>35</v>
      </c>
      <c r="D9" s="14" t="s">
        <v>16</v>
      </c>
      <c r="E9" s="15">
        <v>6</v>
      </c>
      <c r="F9" s="16" t="s">
        <v>36</v>
      </c>
      <c r="G9" s="17">
        <f t="shared" si="0"/>
        <v>38.15</v>
      </c>
      <c r="H9" s="14">
        <v>83.1</v>
      </c>
      <c r="I9" s="17">
        <f t="shared" si="1"/>
        <v>41.55</v>
      </c>
      <c r="J9" s="17">
        <f t="shared" si="2"/>
        <v>79.7</v>
      </c>
      <c r="K9" s="14">
        <v>7</v>
      </c>
      <c r="L9" s="13"/>
    </row>
    <row r="10" s="1" customFormat="1" ht="20.25" spans="1:12">
      <c r="A10" s="14" t="s">
        <v>13</v>
      </c>
      <c r="B10" s="14" t="s">
        <v>37</v>
      </c>
      <c r="C10" s="14" t="s">
        <v>38</v>
      </c>
      <c r="D10" s="14" t="s">
        <v>16</v>
      </c>
      <c r="E10" s="15">
        <v>6</v>
      </c>
      <c r="F10" s="16" t="s">
        <v>24</v>
      </c>
      <c r="G10" s="17">
        <f t="shared" si="0"/>
        <v>38.875</v>
      </c>
      <c r="H10" s="14">
        <v>81.38</v>
      </c>
      <c r="I10" s="17">
        <f t="shared" si="1"/>
        <v>40.69</v>
      </c>
      <c r="J10" s="17">
        <f t="shared" si="2"/>
        <v>79.565</v>
      </c>
      <c r="K10" s="14">
        <v>8</v>
      </c>
      <c r="L10" s="13"/>
    </row>
    <row r="11" s="1" customFormat="1" ht="20.25" spans="1:12">
      <c r="A11" s="14" t="s">
        <v>13</v>
      </c>
      <c r="B11" s="14" t="s">
        <v>39</v>
      </c>
      <c r="C11" s="14" t="s">
        <v>40</v>
      </c>
      <c r="D11" s="14" t="s">
        <v>16</v>
      </c>
      <c r="E11" s="15">
        <v>6</v>
      </c>
      <c r="F11" s="16" t="s">
        <v>41</v>
      </c>
      <c r="G11" s="17">
        <f t="shared" si="0"/>
        <v>38.25</v>
      </c>
      <c r="H11" s="14">
        <v>82.5</v>
      </c>
      <c r="I11" s="17">
        <f t="shared" si="1"/>
        <v>41.25</v>
      </c>
      <c r="J11" s="17">
        <f t="shared" si="2"/>
        <v>79.5</v>
      </c>
      <c r="K11" s="14">
        <v>9</v>
      </c>
      <c r="L11" s="13"/>
    </row>
    <row r="12" s="1" customFormat="1" ht="20.25" spans="1:12">
      <c r="A12" s="14" t="s">
        <v>13</v>
      </c>
      <c r="B12" s="14" t="s">
        <v>42</v>
      </c>
      <c r="C12" s="14" t="s">
        <v>43</v>
      </c>
      <c r="D12" s="14" t="s">
        <v>16</v>
      </c>
      <c r="E12" s="15">
        <v>6</v>
      </c>
      <c r="F12" s="16" t="s">
        <v>44</v>
      </c>
      <c r="G12" s="17">
        <f t="shared" si="0"/>
        <v>38.925</v>
      </c>
      <c r="H12" s="14">
        <v>81.14</v>
      </c>
      <c r="I12" s="17">
        <f t="shared" si="1"/>
        <v>40.57</v>
      </c>
      <c r="J12" s="17">
        <f t="shared" si="2"/>
        <v>79.495</v>
      </c>
      <c r="K12" s="14">
        <v>10</v>
      </c>
      <c r="L12" s="13"/>
    </row>
    <row r="13" s="1" customFormat="1" ht="20.25" spans="1:12">
      <c r="A13" s="14" t="s">
        <v>13</v>
      </c>
      <c r="B13" s="14" t="s">
        <v>45</v>
      </c>
      <c r="C13" s="14" t="s">
        <v>46</v>
      </c>
      <c r="D13" s="14" t="s">
        <v>16</v>
      </c>
      <c r="E13" s="15">
        <v>6</v>
      </c>
      <c r="F13" s="16" t="s">
        <v>47</v>
      </c>
      <c r="G13" s="17">
        <f t="shared" si="0"/>
        <v>37.725</v>
      </c>
      <c r="H13" s="14">
        <v>83.34</v>
      </c>
      <c r="I13" s="17">
        <f t="shared" si="1"/>
        <v>41.67</v>
      </c>
      <c r="J13" s="17">
        <f t="shared" si="2"/>
        <v>79.395</v>
      </c>
      <c r="K13" s="14">
        <v>11</v>
      </c>
      <c r="L13" s="13"/>
    </row>
    <row r="14" s="1" customFormat="1" ht="20.25" spans="1:12">
      <c r="A14" s="14" t="s">
        <v>13</v>
      </c>
      <c r="B14" s="14" t="s">
        <v>48</v>
      </c>
      <c r="C14" s="14" t="s">
        <v>49</v>
      </c>
      <c r="D14" s="14" t="s">
        <v>16</v>
      </c>
      <c r="E14" s="15">
        <v>6</v>
      </c>
      <c r="F14" s="16" t="s">
        <v>50</v>
      </c>
      <c r="G14" s="17">
        <f t="shared" si="0"/>
        <v>38.575</v>
      </c>
      <c r="H14" s="14">
        <v>81.38</v>
      </c>
      <c r="I14" s="17">
        <f t="shared" si="1"/>
        <v>40.69</v>
      </c>
      <c r="J14" s="17">
        <f t="shared" si="2"/>
        <v>79.265</v>
      </c>
      <c r="K14" s="14">
        <v>12</v>
      </c>
      <c r="L14" s="13"/>
    </row>
    <row r="15" s="2" customFormat="1" ht="20.25" spans="1:12">
      <c r="A15" s="14" t="s">
        <v>13</v>
      </c>
      <c r="B15" s="14" t="s">
        <v>51</v>
      </c>
      <c r="C15" s="14" t="s">
        <v>52</v>
      </c>
      <c r="D15" s="14" t="s">
        <v>16</v>
      </c>
      <c r="E15" s="15">
        <v>6</v>
      </c>
      <c r="F15" s="16" t="s">
        <v>53</v>
      </c>
      <c r="G15" s="17">
        <f t="shared" si="0"/>
        <v>37.825</v>
      </c>
      <c r="H15" s="14">
        <v>82.54</v>
      </c>
      <c r="I15" s="17">
        <f t="shared" si="1"/>
        <v>41.27</v>
      </c>
      <c r="J15" s="17">
        <f t="shared" si="2"/>
        <v>79.095</v>
      </c>
      <c r="K15" s="14">
        <v>13</v>
      </c>
      <c r="L15" s="18"/>
    </row>
    <row r="16" s="1" customFormat="1" ht="20.25" spans="1:12">
      <c r="A16" s="14" t="s">
        <v>13</v>
      </c>
      <c r="B16" s="14" t="s">
        <v>54</v>
      </c>
      <c r="C16" s="14" t="s">
        <v>55</v>
      </c>
      <c r="D16" s="14" t="s">
        <v>16</v>
      </c>
      <c r="E16" s="15">
        <v>6</v>
      </c>
      <c r="F16" s="16" t="s">
        <v>44</v>
      </c>
      <c r="G16" s="17">
        <f t="shared" si="0"/>
        <v>38.925</v>
      </c>
      <c r="H16" s="14">
        <v>79.94</v>
      </c>
      <c r="I16" s="17">
        <f t="shared" si="1"/>
        <v>39.97</v>
      </c>
      <c r="J16" s="17">
        <f t="shared" si="2"/>
        <v>78.895</v>
      </c>
      <c r="K16" s="14">
        <v>14</v>
      </c>
      <c r="L16" s="13"/>
    </row>
    <row r="17" s="1" customFormat="1" ht="20.25" spans="1:12">
      <c r="A17" s="14" t="s">
        <v>13</v>
      </c>
      <c r="B17" s="14" t="s">
        <v>56</v>
      </c>
      <c r="C17" s="14" t="s">
        <v>57</v>
      </c>
      <c r="D17" s="14" t="s">
        <v>16</v>
      </c>
      <c r="E17" s="15">
        <v>6</v>
      </c>
      <c r="F17" s="16" t="s">
        <v>47</v>
      </c>
      <c r="G17" s="17">
        <f t="shared" si="0"/>
        <v>37.725</v>
      </c>
      <c r="H17" s="14">
        <v>81.96</v>
      </c>
      <c r="I17" s="17">
        <f t="shared" si="1"/>
        <v>40.98</v>
      </c>
      <c r="J17" s="17">
        <f t="shared" si="2"/>
        <v>78.705</v>
      </c>
      <c r="K17" s="14">
        <v>15</v>
      </c>
      <c r="L17" s="13"/>
    </row>
    <row r="18" s="1" customFormat="1" ht="20.25" spans="1:12">
      <c r="A18" s="14" t="s">
        <v>13</v>
      </c>
      <c r="B18" s="14" t="s">
        <v>58</v>
      </c>
      <c r="C18" s="14" t="s">
        <v>59</v>
      </c>
      <c r="D18" s="14" t="s">
        <v>16</v>
      </c>
      <c r="E18" s="15">
        <v>6</v>
      </c>
      <c r="F18" s="16" t="s">
        <v>60</v>
      </c>
      <c r="G18" s="17">
        <f t="shared" si="0"/>
        <v>37.7</v>
      </c>
      <c r="H18" s="14">
        <v>81.74</v>
      </c>
      <c r="I18" s="17">
        <f t="shared" si="1"/>
        <v>40.87</v>
      </c>
      <c r="J18" s="17">
        <f t="shared" si="2"/>
        <v>78.57</v>
      </c>
      <c r="K18" s="14">
        <v>16</v>
      </c>
      <c r="L18" s="13"/>
    </row>
    <row r="19" s="1" customFormat="1" ht="20.25" spans="1:12">
      <c r="A19" s="14" t="s">
        <v>13</v>
      </c>
      <c r="B19" s="14" t="s">
        <v>61</v>
      </c>
      <c r="C19" s="14" t="s">
        <v>62</v>
      </c>
      <c r="D19" s="14" t="s">
        <v>16</v>
      </c>
      <c r="E19" s="15">
        <v>6</v>
      </c>
      <c r="F19" s="16" t="s">
        <v>63</v>
      </c>
      <c r="G19" s="17">
        <f t="shared" si="0"/>
        <v>37.65</v>
      </c>
      <c r="H19" s="14">
        <v>78.74</v>
      </c>
      <c r="I19" s="17">
        <f t="shared" si="1"/>
        <v>39.37</v>
      </c>
      <c r="J19" s="17">
        <f t="shared" si="2"/>
        <v>77.02</v>
      </c>
      <c r="K19" s="14">
        <v>17</v>
      </c>
      <c r="L19" s="13"/>
    </row>
    <row r="20" s="2" customFormat="1" ht="20.25" spans="1:12">
      <c r="A20" s="14" t="s">
        <v>13</v>
      </c>
      <c r="B20" s="14" t="s">
        <v>64</v>
      </c>
      <c r="C20" s="14" t="s">
        <v>65</v>
      </c>
      <c r="D20" s="14" t="s">
        <v>16</v>
      </c>
      <c r="E20" s="15">
        <v>6</v>
      </c>
      <c r="F20" s="16" t="s">
        <v>66</v>
      </c>
      <c r="G20" s="17">
        <f t="shared" si="0"/>
        <v>37.975</v>
      </c>
      <c r="H20" s="14" t="s">
        <v>67</v>
      </c>
      <c r="I20" s="17" t="s">
        <v>67</v>
      </c>
      <c r="J20" s="17">
        <v>37.0975</v>
      </c>
      <c r="K20" s="14">
        <v>18</v>
      </c>
      <c r="L20" s="18"/>
    </row>
    <row r="21" s="1" customFormat="1" ht="20.25" spans="1:12">
      <c r="A21" s="14" t="s">
        <v>13</v>
      </c>
      <c r="B21" s="14" t="s">
        <v>68</v>
      </c>
      <c r="C21" s="14" t="s">
        <v>69</v>
      </c>
      <c r="D21" s="14" t="s">
        <v>70</v>
      </c>
      <c r="E21" s="15">
        <v>2</v>
      </c>
      <c r="F21" s="16" t="s">
        <v>71</v>
      </c>
      <c r="G21" s="17">
        <f t="shared" si="0"/>
        <v>38.775</v>
      </c>
      <c r="H21" s="14">
        <v>86.28</v>
      </c>
      <c r="I21" s="17">
        <f t="shared" ref="I21:I43" si="3">H21*0.5</f>
        <v>43.14</v>
      </c>
      <c r="J21" s="17">
        <f t="shared" ref="J21:J43" si="4">(F21+H21)/2</f>
        <v>81.915</v>
      </c>
      <c r="K21" s="14">
        <v>1</v>
      </c>
      <c r="L21" s="13" t="s">
        <v>18</v>
      </c>
    </row>
    <row r="22" s="1" customFormat="1" ht="20.25" spans="1:12">
      <c r="A22" s="14" t="s">
        <v>13</v>
      </c>
      <c r="B22" s="14" t="s">
        <v>72</v>
      </c>
      <c r="C22" s="14" t="s">
        <v>73</v>
      </c>
      <c r="D22" s="14" t="s">
        <v>70</v>
      </c>
      <c r="E22" s="15">
        <v>2</v>
      </c>
      <c r="F22" s="16" t="s">
        <v>74</v>
      </c>
      <c r="G22" s="17">
        <f t="shared" si="0"/>
        <v>39.075</v>
      </c>
      <c r="H22" s="14">
        <v>84.82</v>
      </c>
      <c r="I22" s="17">
        <f t="shared" si="3"/>
        <v>42.41</v>
      </c>
      <c r="J22" s="17">
        <f t="shared" si="4"/>
        <v>81.485</v>
      </c>
      <c r="K22" s="14">
        <v>2</v>
      </c>
      <c r="L22" s="13" t="s">
        <v>18</v>
      </c>
    </row>
    <row r="23" s="1" customFormat="1" ht="20.25" spans="1:12">
      <c r="A23" s="14" t="s">
        <v>13</v>
      </c>
      <c r="B23" s="14" t="s">
        <v>75</v>
      </c>
      <c r="C23" s="14" t="s">
        <v>76</v>
      </c>
      <c r="D23" s="14" t="s">
        <v>70</v>
      </c>
      <c r="E23" s="15">
        <v>2</v>
      </c>
      <c r="F23" s="16" t="s">
        <v>77</v>
      </c>
      <c r="G23" s="17">
        <f t="shared" si="0"/>
        <v>38.3</v>
      </c>
      <c r="H23" s="14">
        <v>82.86</v>
      </c>
      <c r="I23" s="17">
        <f t="shared" si="3"/>
        <v>41.43</v>
      </c>
      <c r="J23" s="17">
        <f t="shared" si="4"/>
        <v>79.73</v>
      </c>
      <c r="K23" s="14">
        <v>3</v>
      </c>
      <c r="L23" s="13"/>
    </row>
    <row r="24" s="1" customFormat="1" ht="20.25" spans="1:12">
      <c r="A24" s="14" t="s">
        <v>13</v>
      </c>
      <c r="B24" s="14" t="s">
        <v>78</v>
      </c>
      <c r="C24" s="14" t="s">
        <v>79</v>
      </c>
      <c r="D24" s="14" t="s">
        <v>70</v>
      </c>
      <c r="E24" s="15">
        <v>2</v>
      </c>
      <c r="F24" s="16" t="s">
        <v>80</v>
      </c>
      <c r="G24" s="17">
        <f t="shared" si="0"/>
        <v>37.15</v>
      </c>
      <c r="H24" s="14">
        <v>81.16</v>
      </c>
      <c r="I24" s="17">
        <f t="shared" si="3"/>
        <v>40.58</v>
      </c>
      <c r="J24" s="17">
        <f t="shared" si="4"/>
        <v>77.73</v>
      </c>
      <c r="K24" s="14">
        <v>4</v>
      </c>
      <c r="L24" s="13"/>
    </row>
    <row r="25" s="1" customFormat="1" ht="20.25" spans="1:12">
      <c r="A25" s="14" t="s">
        <v>13</v>
      </c>
      <c r="B25" s="14" t="s">
        <v>81</v>
      </c>
      <c r="C25" s="14" t="s">
        <v>82</v>
      </c>
      <c r="D25" s="14" t="s">
        <v>70</v>
      </c>
      <c r="E25" s="15">
        <v>2</v>
      </c>
      <c r="F25" s="16" t="s">
        <v>83</v>
      </c>
      <c r="G25" s="17">
        <f t="shared" si="0"/>
        <v>37.025</v>
      </c>
      <c r="H25" s="14">
        <v>80.76</v>
      </c>
      <c r="I25" s="17">
        <f t="shared" si="3"/>
        <v>40.38</v>
      </c>
      <c r="J25" s="17">
        <f t="shared" si="4"/>
        <v>77.405</v>
      </c>
      <c r="K25" s="14">
        <v>5</v>
      </c>
      <c r="L25" s="13"/>
    </row>
    <row r="26" s="1" customFormat="1" ht="20.25" spans="1:12">
      <c r="A26" s="14" t="s">
        <v>13</v>
      </c>
      <c r="B26" s="14" t="s">
        <v>84</v>
      </c>
      <c r="C26" s="14" t="s">
        <v>85</v>
      </c>
      <c r="D26" s="14" t="s">
        <v>70</v>
      </c>
      <c r="E26" s="15">
        <v>2</v>
      </c>
      <c r="F26" s="16" t="s">
        <v>86</v>
      </c>
      <c r="G26" s="17">
        <f t="shared" si="0"/>
        <v>37.75</v>
      </c>
      <c r="H26" s="14">
        <v>77.74</v>
      </c>
      <c r="I26" s="17">
        <f t="shared" si="3"/>
        <v>38.87</v>
      </c>
      <c r="J26" s="17">
        <f t="shared" si="4"/>
        <v>76.62</v>
      </c>
      <c r="K26" s="14">
        <v>6</v>
      </c>
      <c r="L26" s="13"/>
    </row>
    <row r="27" s="3" customFormat="1" ht="18" spans="1:12">
      <c r="A27" s="14" t="s">
        <v>13</v>
      </c>
      <c r="B27" s="14" t="s">
        <v>87</v>
      </c>
      <c r="C27" s="14" t="s">
        <v>88</v>
      </c>
      <c r="D27" s="14" t="s">
        <v>89</v>
      </c>
      <c r="E27" s="15">
        <v>3</v>
      </c>
      <c r="F27" s="16" t="s">
        <v>90</v>
      </c>
      <c r="G27" s="17">
        <f t="shared" si="0"/>
        <v>40.225</v>
      </c>
      <c r="H27" s="14">
        <v>85.64</v>
      </c>
      <c r="I27" s="17">
        <f t="shared" si="3"/>
        <v>42.82</v>
      </c>
      <c r="J27" s="17">
        <f t="shared" si="4"/>
        <v>83.045</v>
      </c>
      <c r="K27" s="14">
        <v>1</v>
      </c>
      <c r="L27" s="13" t="s">
        <v>18</v>
      </c>
    </row>
    <row r="28" s="3" customFormat="1" ht="18" spans="1:12">
      <c r="A28" s="14" t="s">
        <v>13</v>
      </c>
      <c r="B28" s="14" t="s">
        <v>91</v>
      </c>
      <c r="C28" s="14" t="s">
        <v>92</v>
      </c>
      <c r="D28" s="14" t="s">
        <v>89</v>
      </c>
      <c r="E28" s="15">
        <v>3</v>
      </c>
      <c r="F28" s="16" t="s">
        <v>93</v>
      </c>
      <c r="G28" s="17">
        <f t="shared" si="0"/>
        <v>38.4</v>
      </c>
      <c r="H28" s="14">
        <v>85.9</v>
      </c>
      <c r="I28" s="17">
        <f t="shared" si="3"/>
        <v>42.95</v>
      </c>
      <c r="J28" s="17">
        <f t="shared" si="4"/>
        <v>81.35</v>
      </c>
      <c r="K28" s="14">
        <v>2</v>
      </c>
      <c r="L28" s="13" t="s">
        <v>18</v>
      </c>
    </row>
    <row r="29" s="3" customFormat="1" ht="18" spans="1:12">
      <c r="A29" s="14" t="s">
        <v>13</v>
      </c>
      <c r="B29" s="14" t="s">
        <v>94</v>
      </c>
      <c r="C29" s="14" t="s">
        <v>95</v>
      </c>
      <c r="D29" s="14" t="s">
        <v>89</v>
      </c>
      <c r="E29" s="15">
        <v>3</v>
      </c>
      <c r="F29" s="16" t="s">
        <v>96</v>
      </c>
      <c r="G29" s="17">
        <f t="shared" si="0"/>
        <v>39.875</v>
      </c>
      <c r="H29" s="14">
        <v>82.7</v>
      </c>
      <c r="I29" s="17">
        <f t="shared" si="3"/>
        <v>41.35</v>
      </c>
      <c r="J29" s="17">
        <f t="shared" si="4"/>
        <v>81.225</v>
      </c>
      <c r="K29" s="14">
        <v>3</v>
      </c>
      <c r="L29" s="13" t="s">
        <v>18</v>
      </c>
    </row>
    <row r="30" s="3" customFormat="1" ht="18" spans="1:12">
      <c r="A30" s="14" t="s">
        <v>13</v>
      </c>
      <c r="B30" s="14" t="s">
        <v>97</v>
      </c>
      <c r="C30" s="14" t="s">
        <v>98</v>
      </c>
      <c r="D30" s="14" t="s">
        <v>89</v>
      </c>
      <c r="E30" s="15">
        <v>3</v>
      </c>
      <c r="F30" s="16" t="s">
        <v>99</v>
      </c>
      <c r="G30" s="17">
        <f t="shared" si="0"/>
        <v>39</v>
      </c>
      <c r="H30" s="14">
        <v>82.84</v>
      </c>
      <c r="I30" s="17">
        <f t="shared" si="3"/>
        <v>41.42</v>
      </c>
      <c r="J30" s="17">
        <f t="shared" si="4"/>
        <v>80.42</v>
      </c>
      <c r="K30" s="14">
        <v>4</v>
      </c>
      <c r="L30" s="13"/>
    </row>
    <row r="31" s="3" customFormat="1" ht="18" spans="1:12">
      <c r="A31" s="14" t="s">
        <v>13</v>
      </c>
      <c r="B31" s="14" t="s">
        <v>100</v>
      </c>
      <c r="C31" s="14" t="s">
        <v>101</v>
      </c>
      <c r="D31" s="14" t="s">
        <v>89</v>
      </c>
      <c r="E31" s="15">
        <v>3</v>
      </c>
      <c r="F31" s="16" t="s">
        <v>102</v>
      </c>
      <c r="G31" s="17">
        <f t="shared" si="0"/>
        <v>38.5</v>
      </c>
      <c r="H31" s="14">
        <v>83.84</v>
      </c>
      <c r="I31" s="17">
        <f t="shared" si="3"/>
        <v>41.92</v>
      </c>
      <c r="J31" s="17">
        <f t="shared" si="4"/>
        <v>80.42</v>
      </c>
      <c r="K31" s="14">
        <v>5</v>
      </c>
      <c r="L31" s="13"/>
    </row>
    <row r="32" s="3" customFormat="1" ht="18" spans="1:12">
      <c r="A32" s="14" t="s">
        <v>13</v>
      </c>
      <c r="B32" s="14" t="s">
        <v>103</v>
      </c>
      <c r="C32" s="14" t="s">
        <v>104</v>
      </c>
      <c r="D32" s="14" t="s">
        <v>89</v>
      </c>
      <c r="E32" s="15">
        <v>3</v>
      </c>
      <c r="F32" s="17">
        <v>73.65</v>
      </c>
      <c r="G32" s="17">
        <f t="shared" si="0"/>
        <v>36.825</v>
      </c>
      <c r="H32" s="14">
        <v>85.36</v>
      </c>
      <c r="I32" s="17">
        <f t="shared" si="3"/>
        <v>42.68</v>
      </c>
      <c r="J32" s="17">
        <f t="shared" si="4"/>
        <v>79.505</v>
      </c>
      <c r="K32" s="14">
        <v>6</v>
      </c>
      <c r="L32" s="13"/>
    </row>
    <row r="33" s="3" customFormat="1" ht="18" spans="1:12">
      <c r="A33" s="14" t="s">
        <v>13</v>
      </c>
      <c r="B33" s="14" t="s">
        <v>105</v>
      </c>
      <c r="C33" s="14" t="s">
        <v>106</v>
      </c>
      <c r="D33" s="14" t="s">
        <v>89</v>
      </c>
      <c r="E33" s="15">
        <v>3</v>
      </c>
      <c r="F33" s="16" t="s">
        <v>107</v>
      </c>
      <c r="G33" s="17">
        <f t="shared" si="0"/>
        <v>38.9</v>
      </c>
      <c r="H33" s="14">
        <v>79.44</v>
      </c>
      <c r="I33" s="17">
        <f t="shared" si="3"/>
        <v>39.72</v>
      </c>
      <c r="J33" s="17">
        <f t="shared" si="4"/>
        <v>78.62</v>
      </c>
      <c r="K33" s="14">
        <v>7</v>
      </c>
      <c r="L33" s="13"/>
    </row>
    <row r="34" s="3" customFormat="1" ht="18" spans="1:12">
      <c r="A34" s="14" t="s">
        <v>13</v>
      </c>
      <c r="B34" s="14" t="s">
        <v>108</v>
      </c>
      <c r="C34" s="14" t="s">
        <v>109</v>
      </c>
      <c r="D34" s="14" t="s">
        <v>89</v>
      </c>
      <c r="E34" s="15">
        <v>3</v>
      </c>
      <c r="F34" s="17">
        <v>75.95</v>
      </c>
      <c r="G34" s="17">
        <f t="shared" si="0"/>
        <v>37.975</v>
      </c>
      <c r="H34" s="14">
        <v>80.04</v>
      </c>
      <c r="I34" s="17">
        <f t="shared" si="3"/>
        <v>40.02</v>
      </c>
      <c r="J34" s="17">
        <f t="shared" si="4"/>
        <v>77.995</v>
      </c>
      <c r="K34" s="14">
        <v>8</v>
      </c>
      <c r="L34" s="13"/>
    </row>
    <row r="35" s="3" customFormat="1" ht="18" spans="1:12">
      <c r="A35" s="14" t="s">
        <v>13</v>
      </c>
      <c r="B35" s="14" t="s">
        <v>110</v>
      </c>
      <c r="C35" s="14" t="s">
        <v>111</v>
      </c>
      <c r="D35" s="14" t="s">
        <v>89</v>
      </c>
      <c r="E35" s="15">
        <v>3</v>
      </c>
      <c r="F35" s="17">
        <v>73.3</v>
      </c>
      <c r="G35" s="17">
        <f t="shared" si="0"/>
        <v>36.65</v>
      </c>
      <c r="H35" s="14">
        <v>78.28</v>
      </c>
      <c r="I35" s="17">
        <f t="shared" si="3"/>
        <v>39.14</v>
      </c>
      <c r="J35" s="17">
        <f t="shared" si="4"/>
        <v>75.79</v>
      </c>
      <c r="K35" s="14">
        <v>9</v>
      </c>
      <c r="L35" s="13"/>
    </row>
    <row r="36" s="4" customFormat="1" ht="18.75" spans="1:12">
      <c r="A36" s="14" t="s">
        <v>13</v>
      </c>
      <c r="B36" s="14" t="s">
        <v>112</v>
      </c>
      <c r="C36" s="14" t="s">
        <v>113</v>
      </c>
      <c r="D36" s="14" t="s">
        <v>114</v>
      </c>
      <c r="E36" s="15">
        <v>1</v>
      </c>
      <c r="F36" s="16" t="s">
        <v>115</v>
      </c>
      <c r="G36" s="17">
        <f t="shared" si="0"/>
        <v>40.7</v>
      </c>
      <c r="H36" s="14">
        <v>85.8</v>
      </c>
      <c r="I36" s="17">
        <f t="shared" si="3"/>
        <v>42.9</v>
      </c>
      <c r="J36" s="17">
        <f t="shared" si="4"/>
        <v>83.6</v>
      </c>
      <c r="K36" s="14">
        <v>1</v>
      </c>
      <c r="L36" s="13" t="s">
        <v>18</v>
      </c>
    </row>
    <row r="37" s="4" customFormat="1" ht="18.75" spans="1:12">
      <c r="A37" s="14" t="s">
        <v>13</v>
      </c>
      <c r="B37" s="14" t="s">
        <v>116</v>
      </c>
      <c r="C37" s="14" t="s">
        <v>117</v>
      </c>
      <c r="D37" s="14" t="s">
        <v>114</v>
      </c>
      <c r="E37" s="15">
        <v>1</v>
      </c>
      <c r="F37" s="16" t="s">
        <v>118</v>
      </c>
      <c r="G37" s="17">
        <f t="shared" si="0"/>
        <v>39.275</v>
      </c>
      <c r="H37" s="14">
        <v>85.36</v>
      </c>
      <c r="I37" s="17">
        <f t="shared" si="3"/>
        <v>42.68</v>
      </c>
      <c r="J37" s="17">
        <f t="shared" si="4"/>
        <v>81.955</v>
      </c>
      <c r="K37" s="14">
        <v>2</v>
      </c>
      <c r="L37" s="13"/>
    </row>
    <row r="38" s="4" customFormat="1" ht="18.75" spans="1:12">
      <c r="A38" s="14" t="s">
        <v>13</v>
      </c>
      <c r="B38" s="14" t="s">
        <v>119</v>
      </c>
      <c r="C38" s="14" t="s">
        <v>120</v>
      </c>
      <c r="D38" s="14" t="s">
        <v>114</v>
      </c>
      <c r="E38" s="15">
        <v>1</v>
      </c>
      <c r="F38" s="16" t="s">
        <v>121</v>
      </c>
      <c r="G38" s="17">
        <f t="shared" si="0"/>
        <v>39.775</v>
      </c>
      <c r="H38" s="14">
        <v>83.9</v>
      </c>
      <c r="I38" s="17">
        <f t="shared" si="3"/>
        <v>41.95</v>
      </c>
      <c r="J38" s="17">
        <f t="shared" si="4"/>
        <v>81.725</v>
      </c>
      <c r="K38" s="14">
        <v>3</v>
      </c>
      <c r="L38" s="13"/>
    </row>
    <row r="39" s="4" customFormat="1" ht="18.75" spans="1:12">
      <c r="A39" s="14" t="s">
        <v>13</v>
      </c>
      <c r="B39" s="14" t="s">
        <v>122</v>
      </c>
      <c r="C39" s="14" t="s">
        <v>123</v>
      </c>
      <c r="D39" s="14" t="s">
        <v>124</v>
      </c>
      <c r="E39" s="15">
        <v>2</v>
      </c>
      <c r="F39" s="16" t="s">
        <v>125</v>
      </c>
      <c r="G39" s="17">
        <f t="shared" si="0"/>
        <v>39.675</v>
      </c>
      <c r="H39" s="14">
        <v>85.46</v>
      </c>
      <c r="I39" s="17">
        <f t="shared" si="3"/>
        <v>42.73</v>
      </c>
      <c r="J39" s="17">
        <f t="shared" si="4"/>
        <v>82.405</v>
      </c>
      <c r="K39" s="14">
        <v>1</v>
      </c>
      <c r="L39" s="13" t="s">
        <v>18</v>
      </c>
    </row>
    <row r="40" s="4" customFormat="1" ht="18.75" spans="1:12">
      <c r="A40" s="14" t="s">
        <v>13</v>
      </c>
      <c r="B40" s="14" t="s">
        <v>126</v>
      </c>
      <c r="C40" s="14" t="s">
        <v>127</v>
      </c>
      <c r="D40" s="14" t="s">
        <v>124</v>
      </c>
      <c r="E40" s="15">
        <v>2</v>
      </c>
      <c r="F40" s="16" t="s">
        <v>74</v>
      </c>
      <c r="G40" s="17">
        <f t="shared" si="0"/>
        <v>39.075</v>
      </c>
      <c r="H40" s="14">
        <v>86.32</v>
      </c>
      <c r="I40" s="17">
        <f t="shared" si="3"/>
        <v>43.16</v>
      </c>
      <c r="J40" s="17">
        <f t="shared" si="4"/>
        <v>82.235</v>
      </c>
      <c r="K40" s="14">
        <v>2</v>
      </c>
      <c r="L40" s="13" t="s">
        <v>18</v>
      </c>
    </row>
    <row r="41" s="4" customFormat="1" ht="18.75" spans="1:12">
      <c r="A41" s="14" t="s">
        <v>13</v>
      </c>
      <c r="B41" s="14" t="s">
        <v>128</v>
      </c>
      <c r="C41" s="14" t="s">
        <v>129</v>
      </c>
      <c r="D41" s="14" t="s">
        <v>124</v>
      </c>
      <c r="E41" s="15">
        <v>2</v>
      </c>
      <c r="F41" s="16" t="s">
        <v>130</v>
      </c>
      <c r="G41" s="17">
        <f t="shared" si="0"/>
        <v>38.625</v>
      </c>
      <c r="H41" s="14">
        <v>84.1</v>
      </c>
      <c r="I41" s="17">
        <f t="shared" si="3"/>
        <v>42.05</v>
      </c>
      <c r="J41" s="17">
        <f t="shared" si="4"/>
        <v>80.675</v>
      </c>
      <c r="K41" s="14">
        <v>3</v>
      </c>
      <c r="L41" s="13"/>
    </row>
    <row r="42" s="4" customFormat="1" ht="18.75" spans="1:12">
      <c r="A42" s="14" t="s">
        <v>13</v>
      </c>
      <c r="B42" s="14" t="s">
        <v>131</v>
      </c>
      <c r="C42" s="14" t="s">
        <v>132</v>
      </c>
      <c r="D42" s="14" t="s">
        <v>124</v>
      </c>
      <c r="E42" s="15">
        <v>2</v>
      </c>
      <c r="F42" s="16" t="s">
        <v>133</v>
      </c>
      <c r="G42" s="17">
        <f t="shared" si="0"/>
        <v>38.075</v>
      </c>
      <c r="H42" s="14">
        <v>84.88</v>
      </c>
      <c r="I42" s="17">
        <f t="shared" si="3"/>
        <v>42.44</v>
      </c>
      <c r="J42" s="17">
        <f t="shared" si="4"/>
        <v>80.515</v>
      </c>
      <c r="K42" s="14">
        <v>4</v>
      </c>
      <c r="L42" s="13"/>
    </row>
    <row r="43" s="4" customFormat="1" ht="18.75" spans="1:12">
      <c r="A43" s="14" t="s">
        <v>13</v>
      </c>
      <c r="B43" s="14" t="s">
        <v>134</v>
      </c>
      <c r="C43" s="14" t="s">
        <v>135</v>
      </c>
      <c r="D43" s="14" t="s">
        <v>124</v>
      </c>
      <c r="E43" s="15">
        <v>2</v>
      </c>
      <c r="F43" s="16" t="s">
        <v>63</v>
      </c>
      <c r="G43" s="17">
        <f t="shared" si="0"/>
        <v>37.65</v>
      </c>
      <c r="H43" s="14">
        <v>81.2</v>
      </c>
      <c r="I43" s="17">
        <f t="shared" si="3"/>
        <v>40.6</v>
      </c>
      <c r="J43" s="17">
        <f t="shared" si="4"/>
        <v>78.25</v>
      </c>
      <c r="K43" s="14">
        <v>5</v>
      </c>
      <c r="L43" s="13"/>
    </row>
    <row r="44" s="5" customFormat="1" ht="18.75" spans="1:12">
      <c r="A44" s="14" t="s">
        <v>13</v>
      </c>
      <c r="B44" s="14" t="s">
        <v>136</v>
      </c>
      <c r="C44" s="14" t="s">
        <v>137</v>
      </c>
      <c r="D44" s="14" t="s">
        <v>124</v>
      </c>
      <c r="E44" s="15">
        <v>2</v>
      </c>
      <c r="F44" s="16" t="s">
        <v>138</v>
      </c>
      <c r="G44" s="17">
        <f t="shared" si="0"/>
        <v>37.2</v>
      </c>
      <c r="H44" s="14" t="s">
        <v>67</v>
      </c>
      <c r="I44" s="17" t="s">
        <v>67</v>
      </c>
      <c r="J44" s="17">
        <v>37.2</v>
      </c>
      <c r="K44" s="14">
        <v>6</v>
      </c>
      <c r="L44" s="18"/>
    </row>
    <row r="45" s="4" customFormat="1" ht="18.75" spans="1:12">
      <c r="A45" s="14" t="s">
        <v>13</v>
      </c>
      <c r="B45" s="14" t="s">
        <v>139</v>
      </c>
      <c r="C45" s="14" t="s">
        <v>140</v>
      </c>
      <c r="D45" s="14" t="s">
        <v>141</v>
      </c>
      <c r="E45" s="15">
        <v>2</v>
      </c>
      <c r="F45" s="16" t="s">
        <v>80</v>
      </c>
      <c r="G45" s="17">
        <f t="shared" si="0"/>
        <v>37.15</v>
      </c>
      <c r="H45" s="14">
        <v>86.6</v>
      </c>
      <c r="I45" s="17">
        <f t="shared" ref="I45:I55" si="5">H45*0.5</f>
        <v>43.3</v>
      </c>
      <c r="J45" s="17">
        <f t="shared" ref="J45:J55" si="6">(F45+H45)/2</f>
        <v>80.45</v>
      </c>
      <c r="K45" s="14">
        <v>1</v>
      </c>
      <c r="L45" s="13" t="s">
        <v>18</v>
      </c>
    </row>
    <row r="46" s="4" customFormat="1" ht="18.75" spans="1:12">
      <c r="A46" s="14" t="s">
        <v>13</v>
      </c>
      <c r="B46" s="14" t="s">
        <v>142</v>
      </c>
      <c r="C46" s="14" t="s">
        <v>143</v>
      </c>
      <c r="D46" s="14" t="s">
        <v>141</v>
      </c>
      <c r="E46" s="15">
        <v>2</v>
      </c>
      <c r="F46" s="16" t="s">
        <v>144</v>
      </c>
      <c r="G46" s="17">
        <f t="shared" si="0"/>
        <v>38.225</v>
      </c>
      <c r="H46" s="14">
        <v>84.3</v>
      </c>
      <c r="I46" s="17">
        <f t="shared" si="5"/>
        <v>42.15</v>
      </c>
      <c r="J46" s="17">
        <f t="shared" si="6"/>
        <v>80.375</v>
      </c>
      <c r="K46" s="14">
        <v>2</v>
      </c>
      <c r="L46" s="13" t="s">
        <v>18</v>
      </c>
    </row>
    <row r="47" s="4" customFormat="1" ht="18.75" spans="1:12">
      <c r="A47" s="14" t="s">
        <v>13</v>
      </c>
      <c r="B47" s="14" t="s">
        <v>145</v>
      </c>
      <c r="C47" s="14" t="s">
        <v>146</v>
      </c>
      <c r="D47" s="14" t="s">
        <v>141</v>
      </c>
      <c r="E47" s="15">
        <v>2</v>
      </c>
      <c r="F47" s="16" t="s">
        <v>147</v>
      </c>
      <c r="G47" s="17">
        <f t="shared" si="0"/>
        <v>36.7</v>
      </c>
      <c r="H47" s="14">
        <v>86.5</v>
      </c>
      <c r="I47" s="17">
        <f t="shared" si="5"/>
        <v>43.25</v>
      </c>
      <c r="J47" s="17">
        <f t="shared" si="6"/>
        <v>79.95</v>
      </c>
      <c r="K47" s="14">
        <v>3</v>
      </c>
      <c r="L47" s="13"/>
    </row>
    <row r="48" s="4" customFormat="1" ht="18.75" spans="1:12">
      <c r="A48" s="14" t="s">
        <v>13</v>
      </c>
      <c r="B48" s="14" t="s">
        <v>148</v>
      </c>
      <c r="C48" s="14" t="s">
        <v>149</v>
      </c>
      <c r="D48" s="14" t="s">
        <v>141</v>
      </c>
      <c r="E48" s="15">
        <v>2</v>
      </c>
      <c r="F48" s="16" t="s">
        <v>150</v>
      </c>
      <c r="G48" s="17">
        <f t="shared" si="0"/>
        <v>37.4</v>
      </c>
      <c r="H48" s="14">
        <v>84.42</v>
      </c>
      <c r="I48" s="17">
        <f t="shared" si="5"/>
        <v>42.21</v>
      </c>
      <c r="J48" s="17">
        <f t="shared" si="6"/>
        <v>79.61</v>
      </c>
      <c r="K48" s="14">
        <v>4</v>
      </c>
      <c r="L48" s="13"/>
    </row>
    <row r="49" s="4" customFormat="1" ht="18.75" spans="1:12">
      <c r="A49" s="14" t="s">
        <v>13</v>
      </c>
      <c r="B49" s="14" t="s">
        <v>151</v>
      </c>
      <c r="C49" s="14" t="s">
        <v>152</v>
      </c>
      <c r="D49" s="14" t="s">
        <v>141</v>
      </c>
      <c r="E49" s="15">
        <v>2</v>
      </c>
      <c r="F49" s="16" t="s">
        <v>83</v>
      </c>
      <c r="G49" s="17">
        <f t="shared" si="0"/>
        <v>37.025</v>
      </c>
      <c r="H49" s="14">
        <v>84.84</v>
      </c>
      <c r="I49" s="17">
        <f t="shared" si="5"/>
        <v>42.42</v>
      </c>
      <c r="J49" s="17">
        <f t="shared" si="6"/>
        <v>79.445</v>
      </c>
      <c r="K49" s="14">
        <v>5</v>
      </c>
      <c r="L49" s="13"/>
    </row>
    <row r="50" s="4" customFormat="1" ht="18.75" spans="1:12">
      <c r="A50" s="14" t="s">
        <v>13</v>
      </c>
      <c r="B50" s="14" t="s">
        <v>153</v>
      </c>
      <c r="C50" s="14" t="s">
        <v>154</v>
      </c>
      <c r="D50" s="14" t="s">
        <v>141</v>
      </c>
      <c r="E50" s="15">
        <v>2</v>
      </c>
      <c r="F50" s="16" t="s">
        <v>155</v>
      </c>
      <c r="G50" s="17">
        <f t="shared" si="0"/>
        <v>36.625</v>
      </c>
      <c r="H50" s="14">
        <v>83.7</v>
      </c>
      <c r="I50" s="17">
        <f t="shared" si="5"/>
        <v>41.85</v>
      </c>
      <c r="J50" s="17">
        <f t="shared" si="6"/>
        <v>78.475</v>
      </c>
      <c r="K50" s="14">
        <v>6</v>
      </c>
      <c r="L50" s="13"/>
    </row>
    <row r="51" s="1" customFormat="1" ht="20.25" spans="1:12">
      <c r="A51" s="14" t="s">
        <v>13</v>
      </c>
      <c r="B51" s="14" t="s">
        <v>156</v>
      </c>
      <c r="C51" s="14" t="s">
        <v>157</v>
      </c>
      <c r="D51" s="14" t="s">
        <v>158</v>
      </c>
      <c r="E51" s="19">
        <v>1</v>
      </c>
      <c r="F51" s="17">
        <v>76</v>
      </c>
      <c r="G51" s="17">
        <f t="shared" si="0"/>
        <v>38</v>
      </c>
      <c r="H51" s="14">
        <v>85.84</v>
      </c>
      <c r="I51" s="17">
        <f t="shared" si="5"/>
        <v>42.92</v>
      </c>
      <c r="J51" s="17">
        <f t="shared" si="6"/>
        <v>80.92</v>
      </c>
      <c r="K51" s="14">
        <v>1</v>
      </c>
      <c r="L51" s="13" t="s">
        <v>18</v>
      </c>
    </row>
    <row r="52" s="1" customFormat="1" ht="20.25" spans="1:12">
      <c r="A52" s="14" t="s">
        <v>13</v>
      </c>
      <c r="B52" s="14" t="s">
        <v>159</v>
      </c>
      <c r="C52" s="14" t="s">
        <v>160</v>
      </c>
      <c r="D52" s="14" t="s">
        <v>158</v>
      </c>
      <c r="E52" s="19">
        <v>1</v>
      </c>
      <c r="F52" s="17">
        <v>75.2</v>
      </c>
      <c r="G52" s="17">
        <f t="shared" si="0"/>
        <v>37.6</v>
      </c>
      <c r="H52" s="14">
        <v>83.84</v>
      </c>
      <c r="I52" s="17">
        <f t="shared" si="5"/>
        <v>41.92</v>
      </c>
      <c r="J52" s="17">
        <f t="shared" si="6"/>
        <v>79.52</v>
      </c>
      <c r="K52" s="14">
        <v>2</v>
      </c>
      <c r="L52" s="13"/>
    </row>
    <row r="53" s="1" customFormat="1" ht="20.25" spans="1:12">
      <c r="A53" s="14" t="s">
        <v>13</v>
      </c>
      <c r="B53" s="14" t="s">
        <v>161</v>
      </c>
      <c r="C53" s="14" t="s">
        <v>162</v>
      </c>
      <c r="D53" s="14" t="s">
        <v>158</v>
      </c>
      <c r="E53" s="19">
        <v>1</v>
      </c>
      <c r="F53" s="17">
        <v>75</v>
      </c>
      <c r="G53" s="17">
        <f t="shared" si="0"/>
        <v>37.5</v>
      </c>
      <c r="H53" s="14">
        <v>83.82</v>
      </c>
      <c r="I53" s="17">
        <f t="shared" si="5"/>
        <v>41.91</v>
      </c>
      <c r="J53" s="17">
        <f t="shared" si="6"/>
        <v>79.41</v>
      </c>
      <c r="K53" s="14">
        <v>3</v>
      </c>
      <c r="L53" s="13"/>
    </row>
    <row r="54" s="5" customFormat="1" ht="18.75" spans="1:12">
      <c r="A54" s="14" t="s">
        <v>13</v>
      </c>
      <c r="B54" s="14" t="s">
        <v>163</v>
      </c>
      <c r="C54" s="14" t="s">
        <v>164</v>
      </c>
      <c r="D54" s="14" t="s">
        <v>165</v>
      </c>
      <c r="E54" s="19">
        <v>1</v>
      </c>
      <c r="F54" s="16" t="s">
        <v>166</v>
      </c>
      <c r="G54" s="17">
        <f t="shared" si="0"/>
        <v>39.6</v>
      </c>
      <c r="H54" s="14">
        <v>82.3</v>
      </c>
      <c r="I54" s="17">
        <f t="shared" si="5"/>
        <v>41.15</v>
      </c>
      <c r="J54" s="17">
        <f t="shared" si="6"/>
        <v>80.75</v>
      </c>
      <c r="K54" s="14">
        <v>1</v>
      </c>
      <c r="L54" s="10" t="s">
        <v>18</v>
      </c>
    </row>
    <row r="55" s="4" customFormat="1" ht="18.75" spans="1:12">
      <c r="A55" s="14" t="s">
        <v>13</v>
      </c>
      <c r="B55" s="14" t="s">
        <v>167</v>
      </c>
      <c r="C55" s="14" t="s">
        <v>168</v>
      </c>
      <c r="D55" s="14" t="s">
        <v>165</v>
      </c>
      <c r="E55" s="19">
        <v>1</v>
      </c>
      <c r="F55" s="16" t="s">
        <v>169</v>
      </c>
      <c r="G55" s="17">
        <f t="shared" si="0"/>
        <v>39.575</v>
      </c>
      <c r="H55" s="14">
        <v>81.08</v>
      </c>
      <c r="I55" s="17">
        <f t="shared" si="5"/>
        <v>40.54</v>
      </c>
      <c r="J55" s="17">
        <f t="shared" si="6"/>
        <v>80.115</v>
      </c>
      <c r="K55" s="14">
        <v>2</v>
      </c>
      <c r="L55" s="13"/>
    </row>
    <row r="56" s="5" customFormat="1" ht="18.75" spans="1:12">
      <c r="A56" s="14" t="s">
        <v>13</v>
      </c>
      <c r="B56" s="14" t="s">
        <v>170</v>
      </c>
      <c r="C56" s="14" t="s">
        <v>171</v>
      </c>
      <c r="D56" s="14" t="s">
        <v>165</v>
      </c>
      <c r="E56" s="19">
        <v>1</v>
      </c>
      <c r="F56" s="16" t="s">
        <v>172</v>
      </c>
      <c r="G56" s="17">
        <f t="shared" si="0"/>
        <v>41.65</v>
      </c>
      <c r="H56" s="14" t="s">
        <v>67</v>
      </c>
      <c r="I56" s="17" t="s">
        <v>67</v>
      </c>
      <c r="J56" s="17">
        <v>41.65</v>
      </c>
      <c r="K56" s="14">
        <v>3</v>
      </c>
      <c r="L56" s="18"/>
    </row>
    <row r="57" s="4" customFormat="1" ht="18.75" spans="1:12">
      <c r="A57" s="14" t="s">
        <v>13</v>
      </c>
      <c r="B57" s="14" t="s">
        <v>173</v>
      </c>
      <c r="C57" s="14" t="s">
        <v>174</v>
      </c>
      <c r="D57" s="14" t="s">
        <v>175</v>
      </c>
      <c r="E57" s="15">
        <v>2</v>
      </c>
      <c r="F57" s="16" t="s">
        <v>115</v>
      </c>
      <c r="G57" s="17">
        <f t="shared" si="0"/>
        <v>40.7</v>
      </c>
      <c r="H57" s="14">
        <v>84.3</v>
      </c>
      <c r="I57" s="17">
        <f t="shared" ref="I57:I62" si="7">H57*0.5</f>
        <v>42.15</v>
      </c>
      <c r="J57" s="17">
        <f t="shared" ref="J57:J62" si="8">(F57+H57)/2</f>
        <v>82.85</v>
      </c>
      <c r="K57" s="14">
        <v>1</v>
      </c>
      <c r="L57" s="13" t="s">
        <v>18</v>
      </c>
    </row>
    <row r="58" s="4" customFormat="1" ht="18.75" spans="1:12">
      <c r="A58" s="14" t="s">
        <v>13</v>
      </c>
      <c r="B58" s="14" t="s">
        <v>176</v>
      </c>
      <c r="C58" s="14" t="s">
        <v>177</v>
      </c>
      <c r="D58" s="14" t="s">
        <v>175</v>
      </c>
      <c r="E58" s="15">
        <v>2</v>
      </c>
      <c r="F58" s="16" t="s">
        <v>178</v>
      </c>
      <c r="G58" s="17">
        <f t="shared" si="0"/>
        <v>40.625</v>
      </c>
      <c r="H58" s="14">
        <v>84.04</v>
      </c>
      <c r="I58" s="17">
        <f t="shared" si="7"/>
        <v>42.02</v>
      </c>
      <c r="J58" s="17">
        <f t="shared" si="8"/>
        <v>82.645</v>
      </c>
      <c r="K58" s="14">
        <v>2</v>
      </c>
      <c r="L58" s="13" t="s">
        <v>18</v>
      </c>
    </row>
    <row r="59" s="4" customFormat="1" ht="18.75" spans="1:12">
      <c r="A59" s="14" t="s">
        <v>13</v>
      </c>
      <c r="B59" s="14" t="s">
        <v>179</v>
      </c>
      <c r="C59" s="14" t="s">
        <v>180</v>
      </c>
      <c r="D59" s="14" t="s">
        <v>175</v>
      </c>
      <c r="E59" s="15">
        <v>2</v>
      </c>
      <c r="F59" s="16" t="s">
        <v>181</v>
      </c>
      <c r="G59" s="17">
        <f t="shared" si="0"/>
        <v>39.45</v>
      </c>
      <c r="H59" s="14">
        <v>86.38</v>
      </c>
      <c r="I59" s="17">
        <f t="shared" si="7"/>
        <v>43.19</v>
      </c>
      <c r="J59" s="17">
        <f t="shared" si="8"/>
        <v>82.64</v>
      </c>
      <c r="K59" s="14">
        <v>3</v>
      </c>
      <c r="L59" s="13"/>
    </row>
    <row r="60" s="4" customFormat="1" ht="18.75" spans="1:12">
      <c r="A60" s="14" t="s">
        <v>13</v>
      </c>
      <c r="B60" s="14" t="s">
        <v>182</v>
      </c>
      <c r="C60" s="14" t="s">
        <v>183</v>
      </c>
      <c r="D60" s="14" t="s">
        <v>175</v>
      </c>
      <c r="E60" s="15">
        <v>2</v>
      </c>
      <c r="F60" s="16" t="s">
        <v>184</v>
      </c>
      <c r="G60" s="17">
        <f t="shared" si="0"/>
        <v>40</v>
      </c>
      <c r="H60" s="14">
        <v>84.96</v>
      </c>
      <c r="I60" s="17">
        <f t="shared" si="7"/>
        <v>42.48</v>
      </c>
      <c r="J60" s="17">
        <f t="shared" si="8"/>
        <v>82.48</v>
      </c>
      <c r="K60" s="14">
        <v>4</v>
      </c>
      <c r="L60" s="13"/>
    </row>
    <row r="61" s="4" customFormat="1" ht="18.75" spans="1:12">
      <c r="A61" s="14" t="s">
        <v>13</v>
      </c>
      <c r="B61" s="14" t="s">
        <v>185</v>
      </c>
      <c r="C61" s="14" t="s">
        <v>186</v>
      </c>
      <c r="D61" s="14" t="s">
        <v>175</v>
      </c>
      <c r="E61" s="15">
        <v>2</v>
      </c>
      <c r="F61" s="16" t="s">
        <v>166</v>
      </c>
      <c r="G61" s="17">
        <f t="shared" si="0"/>
        <v>39.6</v>
      </c>
      <c r="H61" s="14">
        <v>84.2</v>
      </c>
      <c r="I61" s="17">
        <f t="shared" si="7"/>
        <v>42.1</v>
      </c>
      <c r="J61" s="17">
        <f t="shared" si="8"/>
        <v>81.7</v>
      </c>
      <c r="K61" s="14">
        <v>5</v>
      </c>
      <c r="L61" s="13"/>
    </row>
    <row r="62" s="4" customFormat="1" ht="18.75" spans="1:12">
      <c r="A62" s="14" t="s">
        <v>13</v>
      </c>
      <c r="B62" s="14" t="s">
        <v>187</v>
      </c>
      <c r="C62" s="14" t="s">
        <v>188</v>
      </c>
      <c r="D62" s="14" t="s">
        <v>175</v>
      </c>
      <c r="E62" s="19">
        <v>2</v>
      </c>
      <c r="F62" s="17">
        <v>77.9</v>
      </c>
      <c r="G62" s="17">
        <f t="shared" si="0"/>
        <v>38.95</v>
      </c>
      <c r="H62" s="14">
        <v>82.74</v>
      </c>
      <c r="I62" s="17">
        <f t="shared" si="7"/>
        <v>41.37</v>
      </c>
      <c r="J62" s="17">
        <f t="shared" si="8"/>
        <v>80.32</v>
      </c>
      <c r="K62" s="14">
        <v>6</v>
      </c>
      <c r="L62" s="13"/>
    </row>
    <row r="63" s="6" customFormat="1" ht="12" spans="1:12">
      <c r="A63" s="10" t="s">
        <v>1</v>
      </c>
      <c r="B63" s="10" t="s">
        <v>2</v>
      </c>
      <c r="C63" s="10" t="s">
        <v>3</v>
      </c>
      <c r="D63" s="10" t="s">
        <v>4</v>
      </c>
      <c r="E63" s="11" t="s">
        <v>5</v>
      </c>
      <c r="F63" s="10" t="s">
        <v>6</v>
      </c>
      <c r="G63" s="12" t="s">
        <v>7</v>
      </c>
      <c r="H63" s="10" t="s">
        <v>8</v>
      </c>
      <c r="I63" s="12" t="s">
        <v>9</v>
      </c>
      <c r="J63" s="12" t="s">
        <v>10</v>
      </c>
      <c r="K63" s="10" t="s">
        <v>11</v>
      </c>
      <c r="L63" s="13" t="s">
        <v>12</v>
      </c>
    </row>
    <row r="64" s="4" customFormat="1" ht="18.75" spans="1:12">
      <c r="A64" s="14" t="s">
        <v>13</v>
      </c>
      <c r="B64" s="14" t="s">
        <v>189</v>
      </c>
      <c r="C64" s="14" t="s">
        <v>190</v>
      </c>
      <c r="D64" s="14" t="s">
        <v>191</v>
      </c>
      <c r="E64" s="15">
        <v>5</v>
      </c>
      <c r="F64" s="16" t="s">
        <v>192</v>
      </c>
      <c r="G64" s="17">
        <f t="shared" ref="G64:G127" si="9">F64*0.5</f>
        <v>38.55</v>
      </c>
      <c r="H64" s="14">
        <v>85.6</v>
      </c>
      <c r="I64" s="17">
        <f t="shared" ref="I64:I77" si="10">H64*0.5</f>
        <v>42.8</v>
      </c>
      <c r="J64" s="17">
        <f t="shared" ref="J64:J77" si="11">(F64+H64)/2</f>
        <v>81.35</v>
      </c>
      <c r="K64" s="14">
        <v>1</v>
      </c>
      <c r="L64" s="13" t="s">
        <v>18</v>
      </c>
    </row>
    <row r="65" s="4" customFormat="1" ht="18.75" spans="1:12">
      <c r="A65" s="14" t="s">
        <v>13</v>
      </c>
      <c r="B65" s="14" t="s">
        <v>193</v>
      </c>
      <c r="C65" s="14" t="s">
        <v>194</v>
      </c>
      <c r="D65" s="14" t="s">
        <v>191</v>
      </c>
      <c r="E65" s="15">
        <v>5</v>
      </c>
      <c r="F65" s="16" t="s">
        <v>53</v>
      </c>
      <c r="G65" s="17">
        <f t="shared" si="9"/>
        <v>37.825</v>
      </c>
      <c r="H65" s="14">
        <v>85.46</v>
      </c>
      <c r="I65" s="17">
        <f t="shared" si="10"/>
        <v>42.73</v>
      </c>
      <c r="J65" s="17">
        <f t="shared" si="11"/>
        <v>80.555</v>
      </c>
      <c r="K65" s="14">
        <v>2</v>
      </c>
      <c r="L65" s="13" t="s">
        <v>18</v>
      </c>
    </row>
    <row r="66" s="4" customFormat="1" ht="18.75" spans="1:12">
      <c r="A66" s="14" t="s">
        <v>13</v>
      </c>
      <c r="B66" s="14" t="s">
        <v>195</v>
      </c>
      <c r="C66" s="14" t="s">
        <v>196</v>
      </c>
      <c r="D66" s="14" t="s">
        <v>191</v>
      </c>
      <c r="E66" s="15">
        <v>5</v>
      </c>
      <c r="F66" s="16" t="s">
        <v>197</v>
      </c>
      <c r="G66" s="17">
        <f t="shared" si="9"/>
        <v>37.925</v>
      </c>
      <c r="H66" s="14">
        <v>85.06</v>
      </c>
      <c r="I66" s="17">
        <f t="shared" si="10"/>
        <v>42.53</v>
      </c>
      <c r="J66" s="17">
        <f t="shared" si="11"/>
        <v>80.455</v>
      </c>
      <c r="K66" s="14">
        <v>3</v>
      </c>
      <c r="L66" s="13" t="s">
        <v>18</v>
      </c>
    </row>
    <row r="67" s="4" customFormat="1" ht="18.75" spans="1:12">
      <c r="A67" s="14" t="s">
        <v>13</v>
      </c>
      <c r="B67" s="14" t="s">
        <v>198</v>
      </c>
      <c r="C67" s="14" t="s">
        <v>199</v>
      </c>
      <c r="D67" s="14" t="s">
        <v>191</v>
      </c>
      <c r="E67" s="15">
        <v>5</v>
      </c>
      <c r="F67" s="16" t="s">
        <v>27</v>
      </c>
      <c r="G67" s="17">
        <f t="shared" si="9"/>
        <v>38.525</v>
      </c>
      <c r="H67" s="14">
        <v>83.64</v>
      </c>
      <c r="I67" s="17">
        <f t="shared" si="10"/>
        <v>41.82</v>
      </c>
      <c r="J67" s="17">
        <f t="shared" si="11"/>
        <v>80.345</v>
      </c>
      <c r="K67" s="14">
        <v>4</v>
      </c>
      <c r="L67" s="13" t="s">
        <v>18</v>
      </c>
    </row>
    <row r="68" s="4" customFormat="1" ht="18.75" spans="1:12">
      <c r="A68" s="14" t="s">
        <v>13</v>
      </c>
      <c r="B68" s="14" t="s">
        <v>200</v>
      </c>
      <c r="C68" s="14" t="s">
        <v>201</v>
      </c>
      <c r="D68" s="14" t="s">
        <v>191</v>
      </c>
      <c r="E68" s="15">
        <v>5</v>
      </c>
      <c r="F68" s="16" t="s">
        <v>47</v>
      </c>
      <c r="G68" s="17">
        <f t="shared" si="9"/>
        <v>37.725</v>
      </c>
      <c r="H68" s="14">
        <v>83.22</v>
      </c>
      <c r="I68" s="17">
        <f t="shared" si="10"/>
        <v>41.61</v>
      </c>
      <c r="J68" s="17">
        <f t="shared" si="11"/>
        <v>79.335</v>
      </c>
      <c r="K68" s="14">
        <v>5</v>
      </c>
      <c r="L68" s="13" t="s">
        <v>18</v>
      </c>
    </row>
    <row r="69" s="4" customFormat="1" ht="18.75" spans="1:12">
      <c r="A69" s="14" t="s">
        <v>13</v>
      </c>
      <c r="B69" s="14" t="s">
        <v>202</v>
      </c>
      <c r="C69" s="14" t="s">
        <v>203</v>
      </c>
      <c r="D69" s="14" t="s">
        <v>191</v>
      </c>
      <c r="E69" s="15">
        <v>5</v>
      </c>
      <c r="F69" s="16" t="s">
        <v>77</v>
      </c>
      <c r="G69" s="17">
        <f t="shared" si="9"/>
        <v>38.3</v>
      </c>
      <c r="H69" s="14">
        <v>80.68</v>
      </c>
      <c r="I69" s="17">
        <f t="shared" si="10"/>
        <v>40.34</v>
      </c>
      <c r="J69" s="17">
        <f t="shared" si="11"/>
        <v>78.64</v>
      </c>
      <c r="K69" s="14">
        <v>6</v>
      </c>
      <c r="L69" s="13"/>
    </row>
    <row r="70" s="4" customFormat="1" ht="18.75" spans="1:12">
      <c r="A70" s="14" t="s">
        <v>13</v>
      </c>
      <c r="B70" s="14" t="s">
        <v>204</v>
      </c>
      <c r="C70" s="14" t="s">
        <v>205</v>
      </c>
      <c r="D70" s="14" t="s">
        <v>191</v>
      </c>
      <c r="E70" s="15">
        <v>5</v>
      </c>
      <c r="F70" s="16" t="s">
        <v>86</v>
      </c>
      <c r="G70" s="17">
        <f t="shared" si="9"/>
        <v>37.75</v>
      </c>
      <c r="H70" s="14">
        <v>81.68</v>
      </c>
      <c r="I70" s="17">
        <f t="shared" si="10"/>
        <v>40.84</v>
      </c>
      <c r="J70" s="17">
        <f t="shared" si="11"/>
        <v>78.59</v>
      </c>
      <c r="K70" s="14">
        <v>7</v>
      </c>
      <c r="L70" s="13"/>
    </row>
    <row r="71" s="4" customFormat="1" ht="18.75" spans="1:12">
      <c r="A71" s="14" t="s">
        <v>13</v>
      </c>
      <c r="B71" s="14" t="s">
        <v>206</v>
      </c>
      <c r="C71" s="14" t="s">
        <v>207</v>
      </c>
      <c r="D71" s="14" t="s">
        <v>191</v>
      </c>
      <c r="E71" s="15">
        <v>5</v>
      </c>
      <c r="F71" s="16" t="s">
        <v>208</v>
      </c>
      <c r="G71" s="17">
        <f t="shared" si="9"/>
        <v>37.6</v>
      </c>
      <c r="H71" s="14">
        <v>81.18</v>
      </c>
      <c r="I71" s="17">
        <f t="shared" si="10"/>
        <v>40.59</v>
      </c>
      <c r="J71" s="17">
        <f t="shared" si="11"/>
        <v>78.19</v>
      </c>
      <c r="K71" s="14">
        <v>8</v>
      </c>
      <c r="L71" s="13"/>
    </row>
    <row r="72" s="5" customFormat="1" ht="18.75" spans="1:12">
      <c r="A72" s="14" t="s">
        <v>13</v>
      </c>
      <c r="B72" s="14" t="s">
        <v>209</v>
      </c>
      <c r="C72" s="14" t="s">
        <v>210</v>
      </c>
      <c r="D72" s="14" t="s">
        <v>191</v>
      </c>
      <c r="E72" s="15">
        <v>5</v>
      </c>
      <c r="F72" s="16" t="s">
        <v>80</v>
      </c>
      <c r="G72" s="17">
        <f t="shared" si="9"/>
        <v>37.15</v>
      </c>
      <c r="H72" s="14">
        <v>81.84</v>
      </c>
      <c r="I72" s="17">
        <f t="shared" si="10"/>
        <v>40.92</v>
      </c>
      <c r="J72" s="17">
        <f t="shared" si="11"/>
        <v>78.07</v>
      </c>
      <c r="K72" s="14">
        <v>9</v>
      </c>
      <c r="L72" s="18"/>
    </row>
    <row r="73" s="4" customFormat="1" ht="18.75" spans="1:12">
      <c r="A73" s="14" t="s">
        <v>13</v>
      </c>
      <c r="B73" s="14" t="s">
        <v>211</v>
      </c>
      <c r="C73" s="14" t="s">
        <v>212</v>
      </c>
      <c r="D73" s="14" t="s">
        <v>191</v>
      </c>
      <c r="E73" s="15">
        <v>5</v>
      </c>
      <c r="F73" s="16" t="s">
        <v>80</v>
      </c>
      <c r="G73" s="17">
        <f t="shared" si="9"/>
        <v>37.15</v>
      </c>
      <c r="H73" s="14">
        <v>79.82</v>
      </c>
      <c r="I73" s="17">
        <f t="shared" si="10"/>
        <v>39.91</v>
      </c>
      <c r="J73" s="17">
        <f t="shared" si="11"/>
        <v>77.06</v>
      </c>
      <c r="K73" s="14">
        <v>10</v>
      </c>
      <c r="L73" s="13"/>
    </row>
    <row r="74" s="4" customFormat="1" ht="18.75" spans="1:12">
      <c r="A74" s="14" t="s">
        <v>13</v>
      </c>
      <c r="B74" s="14" t="s">
        <v>213</v>
      </c>
      <c r="C74" s="14" t="s">
        <v>214</v>
      </c>
      <c r="D74" s="14" t="s">
        <v>191</v>
      </c>
      <c r="E74" s="15">
        <v>5</v>
      </c>
      <c r="F74" s="16" t="s">
        <v>215</v>
      </c>
      <c r="G74" s="17">
        <f t="shared" si="9"/>
        <v>36</v>
      </c>
      <c r="H74" s="14">
        <v>81.24</v>
      </c>
      <c r="I74" s="17">
        <f t="shared" si="10"/>
        <v>40.62</v>
      </c>
      <c r="J74" s="17">
        <f t="shared" si="11"/>
        <v>76.62</v>
      </c>
      <c r="K74" s="14">
        <v>11</v>
      </c>
      <c r="L74" s="13"/>
    </row>
    <row r="75" s="4" customFormat="1" ht="18.75" spans="1:12">
      <c r="A75" s="14" t="s">
        <v>13</v>
      </c>
      <c r="B75" s="14" t="s">
        <v>216</v>
      </c>
      <c r="C75" s="14" t="s">
        <v>217</v>
      </c>
      <c r="D75" s="14" t="s">
        <v>191</v>
      </c>
      <c r="E75" s="15">
        <v>5</v>
      </c>
      <c r="F75" s="16" t="s">
        <v>218</v>
      </c>
      <c r="G75" s="17">
        <f t="shared" si="9"/>
        <v>35.925</v>
      </c>
      <c r="H75" s="14">
        <v>81</v>
      </c>
      <c r="I75" s="17">
        <f t="shared" si="10"/>
        <v>40.5</v>
      </c>
      <c r="J75" s="17">
        <f t="shared" si="11"/>
        <v>76.425</v>
      </c>
      <c r="K75" s="14">
        <v>12</v>
      </c>
      <c r="L75" s="13"/>
    </row>
    <row r="76" s="4" customFormat="1" ht="18.75" spans="1:12">
      <c r="A76" s="14" t="s">
        <v>13</v>
      </c>
      <c r="B76" s="14" t="s">
        <v>219</v>
      </c>
      <c r="C76" s="14" t="s">
        <v>220</v>
      </c>
      <c r="D76" s="14" t="s">
        <v>191</v>
      </c>
      <c r="E76" s="15">
        <v>5</v>
      </c>
      <c r="F76" s="16" t="s">
        <v>215</v>
      </c>
      <c r="G76" s="17">
        <f t="shared" si="9"/>
        <v>36</v>
      </c>
      <c r="H76" s="14">
        <v>80.24</v>
      </c>
      <c r="I76" s="17">
        <f t="shared" si="10"/>
        <v>40.12</v>
      </c>
      <c r="J76" s="17">
        <f t="shared" si="11"/>
        <v>76.12</v>
      </c>
      <c r="K76" s="14">
        <v>13</v>
      </c>
      <c r="L76" s="13"/>
    </row>
    <row r="77" s="4" customFormat="1" ht="18.75" spans="1:12">
      <c r="A77" s="14" t="s">
        <v>13</v>
      </c>
      <c r="B77" s="14" t="s">
        <v>221</v>
      </c>
      <c r="C77" s="14" t="s">
        <v>222</v>
      </c>
      <c r="D77" s="14" t="s">
        <v>191</v>
      </c>
      <c r="E77" s="15">
        <v>5</v>
      </c>
      <c r="F77" s="16" t="s">
        <v>223</v>
      </c>
      <c r="G77" s="17">
        <f t="shared" si="9"/>
        <v>36.45</v>
      </c>
      <c r="H77" s="14">
        <v>79.3</v>
      </c>
      <c r="I77" s="17">
        <f t="shared" si="10"/>
        <v>39.65</v>
      </c>
      <c r="J77" s="17">
        <f t="shared" si="11"/>
        <v>76.1</v>
      </c>
      <c r="K77" s="14">
        <v>14</v>
      </c>
      <c r="L77" s="13"/>
    </row>
    <row r="78" s="5" customFormat="1" ht="18.75" spans="1:12">
      <c r="A78" s="14" t="s">
        <v>13</v>
      </c>
      <c r="B78" s="14" t="s">
        <v>224</v>
      </c>
      <c r="C78" s="14" t="s">
        <v>225</v>
      </c>
      <c r="D78" s="14" t="s">
        <v>191</v>
      </c>
      <c r="E78" s="15">
        <v>5</v>
      </c>
      <c r="F78" s="16" t="s">
        <v>226</v>
      </c>
      <c r="G78" s="17">
        <f t="shared" si="9"/>
        <v>37.375</v>
      </c>
      <c r="H78" s="14" t="s">
        <v>67</v>
      </c>
      <c r="I78" s="17" t="s">
        <v>67</v>
      </c>
      <c r="J78" s="17">
        <v>37.375</v>
      </c>
      <c r="K78" s="14">
        <v>15</v>
      </c>
      <c r="L78" s="18"/>
    </row>
    <row r="79" s="4" customFormat="1" ht="18.75" spans="1:12">
      <c r="A79" s="14" t="s">
        <v>13</v>
      </c>
      <c r="B79" s="14" t="s">
        <v>227</v>
      </c>
      <c r="C79" s="14" t="s">
        <v>228</v>
      </c>
      <c r="D79" s="14" t="s">
        <v>229</v>
      </c>
      <c r="E79" s="15">
        <v>7</v>
      </c>
      <c r="F79" s="16" t="s">
        <v>230</v>
      </c>
      <c r="G79" s="17">
        <f t="shared" si="9"/>
        <v>40.9</v>
      </c>
      <c r="H79" s="14">
        <v>84.16</v>
      </c>
      <c r="I79" s="17">
        <f t="shared" ref="I79:I96" si="12">H79*0.5</f>
        <v>42.08</v>
      </c>
      <c r="J79" s="17">
        <f t="shared" ref="J79:J96" si="13">(F79+H79)/2</f>
        <v>82.98</v>
      </c>
      <c r="K79" s="14">
        <v>1</v>
      </c>
      <c r="L79" s="13" t="s">
        <v>18</v>
      </c>
    </row>
    <row r="80" s="4" customFormat="1" ht="18.75" spans="1:12">
      <c r="A80" s="14" t="s">
        <v>13</v>
      </c>
      <c r="B80" s="14" t="s">
        <v>231</v>
      </c>
      <c r="C80" s="14" t="s">
        <v>232</v>
      </c>
      <c r="D80" s="14" t="s">
        <v>229</v>
      </c>
      <c r="E80" s="15">
        <v>7</v>
      </c>
      <c r="F80" s="16" t="s">
        <v>233</v>
      </c>
      <c r="G80" s="17">
        <f t="shared" si="9"/>
        <v>40.025</v>
      </c>
      <c r="H80" s="14">
        <v>82.32</v>
      </c>
      <c r="I80" s="17">
        <f t="shared" si="12"/>
        <v>41.16</v>
      </c>
      <c r="J80" s="17">
        <f t="shared" si="13"/>
        <v>81.185</v>
      </c>
      <c r="K80" s="14">
        <v>2</v>
      </c>
      <c r="L80" s="13" t="s">
        <v>18</v>
      </c>
    </row>
    <row r="81" s="5" customFormat="1" ht="18.75" spans="1:12">
      <c r="A81" s="14" t="s">
        <v>13</v>
      </c>
      <c r="B81" s="14" t="s">
        <v>234</v>
      </c>
      <c r="C81" s="14" t="s">
        <v>235</v>
      </c>
      <c r="D81" s="14" t="s">
        <v>229</v>
      </c>
      <c r="E81" s="15">
        <v>7</v>
      </c>
      <c r="F81" s="16" t="s">
        <v>236</v>
      </c>
      <c r="G81" s="17">
        <f t="shared" si="9"/>
        <v>38.45</v>
      </c>
      <c r="H81" s="14">
        <v>85.06</v>
      </c>
      <c r="I81" s="17">
        <f t="shared" si="12"/>
        <v>42.53</v>
      </c>
      <c r="J81" s="17">
        <f t="shared" si="13"/>
        <v>80.98</v>
      </c>
      <c r="K81" s="14">
        <v>3</v>
      </c>
      <c r="L81" s="13" t="s">
        <v>18</v>
      </c>
    </row>
    <row r="82" s="4" customFormat="1" ht="18.75" spans="1:12">
      <c r="A82" s="14" t="s">
        <v>13</v>
      </c>
      <c r="B82" s="14" t="s">
        <v>237</v>
      </c>
      <c r="C82" s="14" t="s">
        <v>238</v>
      </c>
      <c r="D82" s="14" t="s">
        <v>229</v>
      </c>
      <c r="E82" s="15">
        <v>7</v>
      </c>
      <c r="F82" s="16" t="s">
        <v>239</v>
      </c>
      <c r="G82" s="17">
        <f t="shared" si="9"/>
        <v>37.8</v>
      </c>
      <c r="H82" s="14">
        <v>86.02</v>
      </c>
      <c r="I82" s="17">
        <f t="shared" si="12"/>
        <v>43.01</v>
      </c>
      <c r="J82" s="17">
        <f t="shared" si="13"/>
        <v>80.81</v>
      </c>
      <c r="K82" s="14">
        <v>4</v>
      </c>
      <c r="L82" s="13" t="s">
        <v>18</v>
      </c>
    </row>
    <row r="83" s="4" customFormat="1" ht="18.75" spans="1:12">
      <c r="A83" s="14" t="s">
        <v>13</v>
      </c>
      <c r="B83" s="14" t="s">
        <v>240</v>
      </c>
      <c r="C83" s="14" t="s">
        <v>241</v>
      </c>
      <c r="D83" s="14" t="s">
        <v>229</v>
      </c>
      <c r="E83" s="15">
        <v>7</v>
      </c>
      <c r="F83" s="16" t="s">
        <v>71</v>
      </c>
      <c r="G83" s="17">
        <f t="shared" si="9"/>
        <v>38.775</v>
      </c>
      <c r="H83" s="14">
        <v>83.96</v>
      </c>
      <c r="I83" s="17">
        <f t="shared" si="12"/>
        <v>41.98</v>
      </c>
      <c r="J83" s="17">
        <f t="shared" si="13"/>
        <v>80.755</v>
      </c>
      <c r="K83" s="14">
        <v>5</v>
      </c>
      <c r="L83" s="13" t="s">
        <v>18</v>
      </c>
    </row>
    <row r="84" s="4" customFormat="1" ht="18.75" spans="1:12">
      <c r="A84" s="14" t="s">
        <v>13</v>
      </c>
      <c r="B84" s="14" t="s">
        <v>242</v>
      </c>
      <c r="C84" s="14" t="s">
        <v>243</v>
      </c>
      <c r="D84" s="14" t="s">
        <v>229</v>
      </c>
      <c r="E84" s="15">
        <v>7</v>
      </c>
      <c r="F84" s="16" t="s">
        <v>244</v>
      </c>
      <c r="G84" s="17">
        <f t="shared" si="9"/>
        <v>37.85</v>
      </c>
      <c r="H84" s="14">
        <v>84.58</v>
      </c>
      <c r="I84" s="17">
        <f t="shared" si="12"/>
        <v>42.29</v>
      </c>
      <c r="J84" s="17">
        <f t="shared" si="13"/>
        <v>80.14</v>
      </c>
      <c r="K84" s="14">
        <v>6</v>
      </c>
      <c r="L84" s="13" t="s">
        <v>18</v>
      </c>
    </row>
    <row r="85" s="5" customFormat="1" ht="18.75" spans="1:12">
      <c r="A85" s="14" t="s">
        <v>13</v>
      </c>
      <c r="B85" s="14" t="s">
        <v>245</v>
      </c>
      <c r="C85" s="14" t="s">
        <v>246</v>
      </c>
      <c r="D85" s="14" t="s">
        <v>229</v>
      </c>
      <c r="E85" s="15">
        <v>7</v>
      </c>
      <c r="F85" s="16" t="s">
        <v>247</v>
      </c>
      <c r="G85" s="17">
        <f t="shared" si="9"/>
        <v>38.1</v>
      </c>
      <c r="H85" s="14">
        <v>83.92</v>
      </c>
      <c r="I85" s="17">
        <f t="shared" si="12"/>
        <v>41.96</v>
      </c>
      <c r="J85" s="17">
        <f t="shared" si="13"/>
        <v>80.06</v>
      </c>
      <c r="K85" s="14">
        <v>7</v>
      </c>
      <c r="L85" s="13" t="s">
        <v>18</v>
      </c>
    </row>
    <row r="86" s="4" customFormat="1" ht="18.75" spans="1:12">
      <c r="A86" s="14" t="s">
        <v>13</v>
      </c>
      <c r="B86" s="14" t="s">
        <v>248</v>
      </c>
      <c r="C86" s="14" t="s">
        <v>249</v>
      </c>
      <c r="D86" s="14" t="s">
        <v>229</v>
      </c>
      <c r="E86" s="15">
        <v>7</v>
      </c>
      <c r="F86" s="16" t="s">
        <v>41</v>
      </c>
      <c r="G86" s="17">
        <f t="shared" si="9"/>
        <v>38.25</v>
      </c>
      <c r="H86" s="14">
        <v>83.06</v>
      </c>
      <c r="I86" s="17">
        <f t="shared" si="12"/>
        <v>41.53</v>
      </c>
      <c r="J86" s="17">
        <f t="shared" si="13"/>
        <v>79.78</v>
      </c>
      <c r="K86" s="14">
        <v>8</v>
      </c>
      <c r="L86" s="13"/>
    </row>
    <row r="87" s="4" customFormat="1" ht="18.75" spans="1:12">
      <c r="A87" s="14" t="s">
        <v>13</v>
      </c>
      <c r="B87" s="14" t="s">
        <v>250</v>
      </c>
      <c r="C87" s="14" t="s">
        <v>251</v>
      </c>
      <c r="D87" s="14" t="s">
        <v>229</v>
      </c>
      <c r="E87" s="15">
        <v>7</v>
      </c>
      <c r="F87" s="16" t="s">
        <v>252</v>
      </c>
      <c r="G87" s="17">
        <f t="shared" si="9"/>
        <v>38.125</v>
      </c>
      <c r="H87" s="14">
        <v>83.22</v>
      </c>
      <c r="I87" s="17">
        <f t="shared" si="12"/>
        <v>41.61</v>
      </c>
      <c r="J87" s="17">
        <f t="shared" si="13"/>
        <v>79.735</v>
      </c>
      <c r="K87" s="14">
        <v>9</v>
      </c>
      <c r="L87" s="13"/>
    </row>
    <row r="88" s="4" customFormat="1" ht="18.75" spans="1:12">
      <c r="A88" s="14" t="s">
        <v>13</v>
      </c>
      <c r="B88" s="14" t="s">
        <v>253</v>
      </c>
      <c r="C88" s="14" t="s">
        <v>254</v>
      </c>
      <c r="D88" s="14" t="s">
        <v>229</v>
      </c>
      <c r="E88" s="15">
        <v>7</v>
      </c>
      <c r="F88" s="16" t="s">
        <v>102</v>
      </c>
      <c r="G88" s="17">
        <f t="shared" si="9"/>
        <v>38.5</v>
      </c>
      <c r="H88" s="14">
        <v>82.42</v>
      </c>
      <c r="I88" s="17">
        <f t="shared" si="12"/>
        <v>41.21</v>
      </c>
      <c r="J88" s="17">
        <f t="shared" si="13"/>
        <v>79.71</v>
      </c>
      <c r="K88" s="14">
        <v>10</v>
      </c>
      <c r="L88" s="13"/>
    </row>
    <row r="89" s="4" customFormat="1" ht="18.75" spans="1:12">
      <c r="A89" s="14" t="s">
        <v>13</v>
      </c>
      <c r="B89" s="14" t="s">
        <v>255</v>
      </c>
      <c r="C89" s="14" t="s">
        <v>256</v>
      </c>
      <c r="D89" s="14" t="s">
        <v>229</v>
      </c>
      <c r="E89" s="15">
        <v>7</v>
      </c>
      <c r="F89" s="16" t="s">
        <v>197</v>
      </c>
      <c r="G89" s="17">
        <f t="shared" si="9"/>
        <v>37.925</v>
      </c>
      <c r="H89" s="14">
        <v>82.88</v>
      </c>
      <c r="I89" s="17">
        <f t="shared" si="12"/>
        <v>41.44</v>
      </c>
      <c r="J89" s="17">
        <f t="shared" si="13"/>
        <v>79.365</v>
      </c>
      <c r="K89" s="14">
        <v>11</v>
      </c>
      <c r="L89" s="13"/>
    </row>
    <row r="90" s="4" customFormat="1" ht="18.75" spans="1:12">
      <c r="A90" s="14" t="s">
        <v>13</v>
      </c>
      <c r="B90" s="14" t="s">
        <v>257</v>
      </c>
      <c r="C90" s="14" t="s">
        <v>258</v>
      </c>
      <c r="D90" s="14" t="s">
        <v>229</v>
      </c>
      <c r="E90" s="15">
        <v>7</v>
      </c>
      <c r="F90" s="16" t="s">
        <v>239</v>
      </c>
      <c r="G90" s="17">
        <f t="shared" si="9"/>
        <v>37.8</v>
      </c>
      <c r="H90" s="14">
        <v>81.62</v>
      </c>
      <c r="I90" s="17">
        <f t="shared" si="12"/>
        <v>40.81</v>
      </c>
      <c r="J90" s="17">
        <f t="shared" si="13"/>
        <v>78.61</v>
      </c>
      <c r="K90" s="14">
        <v>12</v>
      </c>
      <c r="L90" s="13"/>
    </row>
    <row r="91" s="4" customFormat="1" ht="18.75" spans="1:12">
      <c r="A91" s="14" t="s">
        <v>13</v>
      </c>
      <c r="B91" s="14" t="s">
        <v>259</v>
      </c>
      <c r="C91" s="14" t="s">
        <v>260</v>
      </c>
      <c r="D91" s="14" t="s">
        <v>229</v>
      </c>
      <c r="E91" s="15">
        <v>7</v>
      </c>
      <c r="F91" s="16" t="s">
        <v>261</v>
      </c>
      <c r="G91" s="17">
        <f t="shared" si="9"/>
        <v>37.35</v>
      </c>
      <c r="H91" s="14">
        <v>81.82</v>
      </c>
      <c r="I91" s="17">
        <f t="shared" si="12"/>
        <v>40.91</v>
      </c>
      <c r="J91" s="17">
        <f t="shared" si="13"/>
        <v>78.26</v>
      </c>
      <c r="K91" s="14">
        <v>13</v>
      </c>
      <c r="L91" s="13"/>
    </row>
    <row r="92" s="4" customFormat="1" ht="18.75" spans="1:12">
      <c r="A92" s="14" t="s">
        <v>13</v>
      </c>
      <c r="B92" s="14" t="s">
        <v>262</v>
      </c>
      <c r="C92" s="14" t="s">
        <v>263</v>
      </c>
      <c r="D92" s="14" t="s">
        <v>229</v>
      </c>
      <c r="E92" s="15">
        <v>7</v>
      </c>
      <c r="F92" s="16" t="s">
        <v>239</v>
      </c>
      <c r="G92" s="17">
        <f t="shared" si="9"/>
        <v>37.8</v>
      </c>
      <c r="H92" s="14">
        <v>80.7</v>
      </c>
      <c r="I92" s="17">
        <f t="shared" si="12"/>
        <v>40.35</v>
      </c>
      <c r="J92" s="17">
        <f t="shared" si="13"/>
        <v>78.15</v>
      </c>
      <c r="K92" s="14">
        <v>14</v>
      </c>
      <c r="L92" s="13"/>
    </row>
    <row r="93" s="4" customFormat="1" ht="18.75" spans="1:12">
      <c r="A93" s="14" t="s">
        <v>13</v>
      </c>
      <c r="B93" s="14" t="s">
        <v>264</v>
      </c>
      <c r="C93" s="14" t="s">
        <v>265</v>
      </c>
      <c r="D93" s="14" t="s">
        <v>229</v>
      </c>
      <c r="E93" s="15">
        <v>7</v>
      </c>
      <c r="F93" s="16" t="s">
        <v>266</v>
      </c>
      <c r="G93" s="17">
        <f t="shared" si="9"/>
        <v>37.275</v>
      </c>
      <c r="H93" s="14">
        <v>81.58</v>
      </c>
      <c r="I93" s="17">
        <f t="shared" si="12"/>
        <v>40.79</v>
      </c>
      <c r="J93" s="17">
        <f t="shared" si="13"/>
        <v>78.065</v>
      </c>
      <c r="K93" s="14">
        <v>15</v>
      </c>
      <c r="L93" s="13"/>
    </row>
    <row r="94" s="4" customFormat="1" ht="18.75" spans="1:12">
      <c r="A94" s="14" t="s">
        <v>13</v>
      </c>
      <c r="B94" s="14" t="s">
        <v>267</v>
      </c>
      <c r="C94" s="14" t="s">
        <v>268</v>
      </c>
      <c r="D94" s="14" t="s">
        <v>229</v>
      </c>
      <c r="E94" s="15">
        <v>7</v>
      </c>
      <c r="F94" s="16" t="s">
        <v>269</v>
      </c>
      <c r="G94" s="17">
        <f t="shared" si="9"/>
        <v>37.625</v>
      </c>
      <c r="H94" s="14">
        <v>80.26</v>
      </c>
      <c r="I94" s="17">
        <f t="shared" si="12"/>
        <v>40.13</v>
      </c>
      <c r="J94" s="17">
        <f t="shared" si="13"/>
        <v>77.755</v>
      </c>
      <c r="K94" s="14">
        <v>16</v>
      </c>
      <c r="L94" s="13"/>
    </row>
    <row r="95" s="5" customFormat="1" ht="18.75" spans="1:12">
      <c r="A95" s="14" t="s">
        <v>13</v>
      </c>
      <c r="B95" s="14" t="s">
        <v>270</v>
      </c>
      <c r="C95" s="14" t="s">
        <v>271</v>
      </c>
      <c r="D95" s="14" t="s">
        <v>229</v>
      </c>
      <c r="E95" s="15">
        <v>7</v>
      </c>
      <c r="F95" s="16" t="s">
        <v>272</v>
      </c>
      <c r="G95" s="17">
        <f t="shared" si="9"/>
        <v>37.875</v>
      </c>
      <c r="H95" s="14">
        <v>79.22</v>
      </c>
      <c r="I95" s="17">
        <f t="shared" si="12"/>
        <v>39.61</v>
      </c>
      <c r="J95" s="17">
        <f t="shared" si="13"/>
        <v>77.485</v>
      </c>
      <c r="K95" s="14">
        <v>17</v>
      </c>
      <c r="L95" s="18"/>
    </row>
    <row r="96" s="4" customFormat="1" ht="18.75" spans="1:12">
      <c r="A96" s="14" t="s">
        <v>13</v>
      </c>
      <c r="B96" s="14" t="s">
        <v>273</v>
      </c>
      <c r="C96" s="14" t="s">
        <v>274</v>
      </c>
      <c r="D96" s="14" t="s">
        <v>229</v>
      </c>
      <c r="E96" s="15">
        <v>7</v>
      </c>
      <c r="F96" s="16" t="s">
        <v>275</v>
      </c>
      <c r="G96" s="17">
        <f t="shared" si="9"/>
        <v>37</v>
      </c>
      <c r="H96" s="14">
        <v>79.54</v>
      </c>
      <c r="I96" s="17">
        <f t="shared" si="12"/>
        <v>39.77</v>
      </c>
      <c r="J96" s="17">
        <f t="shared" si="13"/>
        <v>76.77</v>
      </c>
      <c r="K96" s="14">
        <v>18</v>
      </c>
      <c r="L96" s="13"/>
    </row>
    <row r="97" s="5" customFormat="1" ht="18.75" spans="1:12">
      <c r="A97" s="14" t="s">
        <v>13</v>
      </c>
      <c r="B97" s="14" t="s">
        <v>276</v>
      </c>
      <c r="C97" s="14" t="s">
        <v>277</v>
      </c>
      <c r="D97" s="14" t="s">
        <v>229</v>
      </c>
      <c r="E97" s="15">
        <v>7</v>
      </c>
      <c r="F97" s="16" t="s">
        <v>278</v>
      </c>
      <c r="G97" s="17">
        <f t="shared" si="9"/>
        <v>39.3</v>
      </c>
      <c r="H97" s="14" t="s">
        <v>67</v>
      </c>
      <c r="I97" s="17" t="s">
        <v>67</v>
      </c>
      <c r="J97" s="17">
        <f>G97</f>
        <v>39.3</v>
      </c>
      <c r="K97" s="14">
        <v>19</v>
      </c>
      <c r="L97" s="18"/>
    </row>
    <row r="98" s="5" customFormat="1" ht="18.75" spans="1:12">
      <c r="A98" s="14" t="s">
        <v>13</v>
      </c>
      <c r="B98" s="14" t="s">
        <v>279</v>
      </c>
      <c r="C98" s="14" t="s">
        <v>280</v>
      </c>
      <c r="D98" s="14" t="s">
        <v>229</v>
      </c>
      <c r="E98" s="15">
        <v>7</v>
      </c>
      <c r="F98" s="16" t="s">
        <v>30</v>
      </c>
      <c r="G98" s="17">
        <f t="shared" si="9"/>
        <v>38.275</v>
      </c>
      <c r="H98" s="14" t="s">
        <v>67</v>
      </c>
      <c r="I98" s="17" t="s">
        <v>67</v>
      </c>
      <c r="J98" s="17">
        <f>G98</f>
        <v>38.275</v>
      </c>
      <c r="K98" s="14">
        <v>20</v>
      </c>
      <c r="L98" s="18"/>
    </row>
    <row r="99" s="5" customFormat="1" ht="18.75" spans="1:12">
      <c r="A99" s="14" t="s">
        <v>13</v>
      </c>
      <c r="B99" s="14" t="s">
        <v>281</v>
      </c>
      <c r="C99" s="14" t="s">
        <v>282</v>
      </c>
      <c r="D99" s="14" t="s">
        <v>229</v>
      </c>
      <c r="E99" s="15">
        <v>7</v>
      </c>
      <c r="F99" s="16" t="s">
        <v>283</v>
      </c>
      <c r="G99" s="17">
        <f t="shared" si="9"/>
        <v>37.675</v>
      </c>
      <c r="H99" s="14" t="s">
        <v>67</v>
      </c>
      <c r="I99" s="17" t="s">
        <v>67</v>
      </c>
      <c r="J99" s="17">
        <f>G99</f>
        <v>37.675</v>
      </c>
      <c r="K99" s="14">
        <v>21</v>
      </c>
      <c r="L99" s="18"/>
    </row>
    <row r="100" s="4" customFormat="1" ht="18.75" spans="1:12">
      <c r="A100" s="14" t="s">
        <v>13</v>
      </c>
      <c r="B100" s="14" t="s">
        <v>284</v>
      </c>
      <c r="C100" s="14" t="s">
        <v>285</v>
      </c>
      <c r="D100" s="14" t="s">
        <v>286</v>
      </c>
      <c r="E100" s="15">
        <v>5</v>
      </c>
      <c r="F100" s="16" t="s">
        <v>287</v>
      </c>
      <c r="G100" s="17">
        <f t="shared" si="9"/>
        <v>40.175</v>
      </c>
      <c r="H100" s="14">
        <v>88.38</v>
      </c>
      <c r="I100" s="17">
        <f t="shared" ref="I100:I113" si="14">H100*0.5</f>
        <v>44.19</v>
      </c>
      <c r="J100" s="17">
        <f t="shared" ref="J100:J113" si="15">(F100+H100)/2</f>
        <v>84.365</v>
      </c>
      <c r="K100" s="14">
        <v>1</v>
      </c>
      <c r="L100" s="13" t="s">
        <v>18</v>
      </c>
    </row>
    <row r="101" s="4" customFormat="1" ht="18.75" spans="1:12">
      <c r="A101" s="14" t="s">
        <v>13</v>
      </c>
      <c r="B101" s="14" t="s">
        <v>288</v>
      </c>
      <c r="C101" s="14" t="s">
        <v>289</v>
      </c>
      <c r="D101" s="14" t="s">
        <v>286</v>
      </c>
      <c r="E101" s="15">
        <v>5</v>
      </c>
      <c r="F101" s="16" t="s">
        <v>290</v>
      </c>
      <c r="G101" s="17">
        <f t="shared" si="9"/>
        <v>40.975</v>
      </c>
      <c r="H101" s="14">
        <v>86.42</v>
      </c>
      <c r="I101" s="17">
        <f t="shared" si="14"/>
        <v>43.21</v>
      </c>
      <c r="J101" s="17">
        <f t="shared" si="15"/>
        <v>84.185</v>
      </c>
      <c r="K101" s="14">
        <v>2</v>
      </c>
      <c r="L101" s="13" t="s">
        <v>18</v>
      </c>
    </row>
    <row r="102" s="4" customFormat="1" ht="18.75" spans="1:12">
      <c r="A102" s="14" t="s">
        <v>13</v>
      </c>
      <c r="B102" s="14" t="s">
        <v>291</v>
      </c>
      <c r="C102" s="14" t="s">
        <v>292</v>
      </c>
      <c r="D102" s="14" t="s">
        <v>286</v>
      </c>
      <c r="E102" s="15">
        <v>5</v>
      </c>
      <c r="F102" s="16" t="s">
        <v>293</v>
      </c>
      <c r="G102" s="17">
        <f t="shared" si="9"/>
        <v>40.55</v>
      </c>
      <c r="H102" s="14">
        <v>87.24</v>
      </c>
      <c r="I102" s="17">
        <f t="shared" si="14"/>
        <v>43.62</v>
      </c>
      <c r="J102" s="17">
        <f t="shared" si="15"/>
        <v>84.17</v>
      </c>
      <c r="K102" s="14">
        <v>3</v>
      </c>
      <c r="L102" s="13" t="s">
        <v>18</v>
      </c>
    </row>
    <row r="103" s="4" customFormat="1" ht="18.75" spans="1:12">
      <c r="A103" s="14" t="s">
        <v>13</v>
      </c>
      <c r="B103" s="14" t="s">
        <v>294</v>
      </c>
      <c r="C103" s="14" t="s">
        <v>295</v>
      </c>
      <c r="D103" s="14" t="s">
        <v>286</v>
      </c>
      <c r="E103" s="15">
        <v>5</v>
      </c>
      <c r="F103" s="16" t="s">
        <v>296</v>
      </c>
      <c r="G103" s="17">
        <f t="shared" si="9"/>
        <v>41.15</v>
      </c>
      <c r="H103" s="14">
        <v>83.92</v>
      </c>
      <c r="I103" s="17">
        <f t="shared" si="14"/>
        <v>41.96</v>
      </c>
      <c r="J103" s="17">
        <f t="shared" si="15"/>
        <v>83.11</v>
      </c>
      <c r="K103" s="14">
        <v>4</v>
      </c>
      <c r="L103" s="13" t="s">
        <v>18</v>
      </c>
    </row>
    <row r="104" s="4" customFormat="1" ht="18.75" spans="1:12">
      <c r="A104" s="14" t="s">
        <v>13</v>
      </c>
      <c r="B104" s="14" t="s">
        <v>297</v>
      </c>
      <c r="C104" s="14" t="s">
        <v>298</v>
      </c>
      <c r="D104" s="14" t="s">
        <v>286</v>
      </c>
      <c r="E104" s="15">
        <v>5</v>
      </c>
      <c r="F104" s="16" t="s">
        <v>299</v>
      </c>
      <c r="G104" s="17">
        <f t="shared" si="9"/>
        <v>40.425</v>
      </c>
      <c r="H104" s="14">
        <v>84.72</v>
      </c>
      <c r="I104" s="17">
        <f t="shared" si="14"/>
        <v>42.36</v>
      </c>
      <c r="J104" s="17">
        <f t="shared" si="15"/>
        <v>82.785</v>
      </c>
      <c r="K104" s="14">
        <v>5</v>
      </c>
      <c r="L104" s="13" t="s">
        <v>18</v>
      </c>
    </row>
    <row r="105" s="4" customFormat="1" ht="18.75" spans="1:12">
      <c r="A105" s="14" t="s">
        <v>13</v>
      </c>
      <c r="B105" s="14" t="s">
        <v>300</v>
      </c>
      <c r="C105" s="14" t="s">
        <v>301</v>
      </c>
      <c r="D105" s="14" t="s">
        <v>286</v>
      </c>
      <c r="E105" s="15">
        <v>5</v>
      </c>
      <c r="F105" s="16" t="s">
        <v>302</v>
      </c>
      <c r="G105" s="17">
        <f t="shared" si="9"/>
        <v>40.65</v>
      </c>
      <c r="H105" s="14">
        <v>83.6</v>
      </c>
      <c r="I105" s="17">
        <f t="shared" si="14"/>
        <v>41.8</v>
      </c>
      <c r="J105" s="17">
        <f t="shared" si="15"/>
        <v>82.45</v>
      </c>
      <c r="K105" s="14">
        <v>6</v>
      </c>
      <c r="L105" s="13"/>
    </row>
    <row r="106" s="4" customFormat="1" ht="18.75" spans="1:12">
      <c r="A106" s="14" t="s">
        <v>13</v>
      </c>
      <c r="B106" s="14" t="s">
        <v>303</v>
      </c>
      <c r="C106" s="14" t="s">
        <v>304</v>
      </c>
      <c r="D106" s="14" t="s">
        <v>286</v>
      </c>
      <c r="E106" s="15">
        <v>5</v>
      </c>
      <c r="F106" s="16" t="s">
        <v>305</v>
      </c>
      <c r="G106" s="17">
        <f t="shared" si="9"/>
        <v>40.075</v>
      </c>
      <c r="H106" s="14">
        <v>84.04</v>
      </c>
      <c r="I106" s="17">
        <f t="shared" si="14"/>
        <v>42.02</v>
      </c>
      <c r="J106" s="17">
        <f t="shared" si="15"/>
        <v>82.095</v>
      </c>
      <c r="K106" s="14">
        <v>7</v>
      </c>
      <c r="L106" s="13"/>
    </row>
    <row r="107" s="4" customFormat="1" ht="18.75" spans="1:12">
      <c r="A107" s="14" t="s">
        <v>13</v>
      </c>
      <c r="B107" s="14" t="s">
        <v>306</v>
      </c>
      <c r="C107" s="14" t="s">
        <v>307</v>
      </c>
      <c r="D107" s="14" t="s">
        <v>286</v>
      </c>
      <c r="E107" s="15">
        <v>5</v>
      </c>
      <c r="F107" s="16" t="s">
        <v>308</v>
      </c>
      <c r="G107" s="17">
        <f t="shared" si="9"/>
        <v>41</v>
      </c>
      <c r="H107" s="14">
        <v>79.86</v>
      </c>
      <c r="I107" s="17">
        <f t="shared" si="14"/>
        <v>39.93</v>
      </c>
      <c r="J107" s="17">
        <f t="shared" si="15"/>
        <v>80.93</v>
      </c>
      <c r="K107" s="14">
        <v>8</v>
      </c>
      <c r="L107" s="13"/>
    </row>
    <row r="108" s="4" customFormat="1" ht="18.75" spans="1:12">
      <c r="A108" s="14" t="s">
        <v>13</v>
      </c>
      <c r="B108" s="14" t="s">
        <v>309</v>
      </c>
      <c r="C108" s="14" t="s">
        <v>310</v>
      </c>
      <c r="D108" s="14" t="s">
        <v>286</v>
      </c>
      <c r="E108" s="15">
        <v>5</v>
      </c>
      <c r="F108" s="16" t="s">
        <v>311</v>
      </c>
      <c r="G108" s="17">
        <f t="shared" si="9"/>
        <v>40.375</v>
      </c>
      <c r="H108" s="14">
        <v>79.94</v>
      </c>
      <c r="I108" s="17">
        <f t="shared" si="14"/>
        <v>39.97</v>
      </c>
      <c r="J108" s="17">
        <f t="shared" si="15"/>
        <v>80.345</v>
      </c>
      <c r="K108" s="14">
        <v>9</v>
      </c>
      <c r="L108" s="13"/>
    </row>
    <row r="109" s="4" customFormat="1" ht="18.75" spans="1:12">
      <c r="A109" s="14" t="s">
        <v>13</v>
      </c>
      <c r="B109" s="14" t="s">
        <v>312</v>
      </c>
      <c r="C109" s="14" t="s">
        <v>313</v>
      </c>
      <c r="D109" s="14" t="s">
        <v>286</v>
      </c>
      <c r="E109" s="15">
        <v>5</v>
      </c>
      <c r="F109" s="16" t="s">
        <v>314</v>
      </c>
      <c r="G109" s="17">
        <f t="shared" si="9"/>
        <v>40.8</v>
      </c>
      <c r="H109" s="14">
        <v>78.7</v>
      </c>
      <c r="I109" s="17">
        <f t="shared" si="14"/>
        <v>39.35</v>
      </c>
      <c r="J109" s="17">
        <f t="shared" si="15"/>
        <v>80.15</v>
      </c>
      <c r="K109" s="14">
        <v>10</v>
      </c>
      <c r="L109" s="13"/>
    </row>
    <row r="110" s="4" customFormat="1" ht="18.75" spans="1:12">
      <c r="A110" s="14" t="s">
        <v>13</v>
      </c>
      <c r="B110" s="14" t="s">
        <v>315</v>
      </c>
      <c r="C110" s="14" t="s">
        <v>316</v>
      </c>
      <c r="D110" s="14" t="s">
        <v>286</v>
      </c>
      <c r="E110" s="15">
        <v>5</v>
      </c>
      <c r="F110" s="16" t="s">
        <v>317</v>
      </c>
      <c r="G110" s="17">
        <f t="shared" si="9"/>
        <v>40.775</v>
      </c>
      <c r="H110" s="14">
        <v>76.32</v>
      </c>
      <c r="I110" s="17">
        <f t="shared" si="14"/>
        <v>38.16</v>
      </c>
      <c r="J110" s="17">
        <f t="shared" si="15"/>
        <v>78.935</v>
      </c>
      <c r="K110" s="14">
        <v>11</v>
      </c>
      <c r="L110" s="13"/>
    </row>
    <row r="111" s="4" customFormat="1" ht="18.75" spans="1:12">
      <c r="A111" s="14" t="s">
        <v>13</v>
      </c>
      <c r="B111" s="14" t="s">
        <v>318</v>
      </c>
      <c r="C111" s="14" t="s">
        <v>319</v>
      </c>
      <c r="D111" s="14" t="s">
        <v>286</v>
      </c>
      <c r="E111" s="15">
        <v>5</v>
      </c>
      <c r="F111" s="16" t="s">
        <v>118</v>
      </c>
      <c r="G111" s="17">
        <f t="shared" si="9"/>
        <v>39.275</v>
      </c>
      <c r="H111" s="14">
        <v>79.22</v>
      </c>
      <c r="I111" s="17">
        <f t="shared" si="14"/>
        <v>39.61</v>
      </c>
      <c r="J111" s="17">
        <f t="shared" si="15"/>
        <v>78.885</v>
      </c>
      <c r="K111" s="14">
        <v>12</v>
      </c>
      <c r="L111" s="13"/>
    </row>
    <row r="112" s="4" customFormat="1" ht="18.75" spans="1:12">
      <c r="A112" s="14" t="s">
        <v>13</v>
      </c>
      <c r="B112" s="14" t="s">
        <v>320</v>
      </c>
      <c r="C112" s="14" t="s">
        <v>321</v>
      </c>
      <c r="D112" s="14" t="s">
        <v>286</v>
      </c>
      <c r="E112" s="15">
        <v>5</v>
      </c>
      <c r="F112" s="16" t="s">
        <v>278</v>
      </c>
      <c r="G112" s="17">
        <f t="shared" si="9"/>
        <v>39.3</v>
      </c>
      <c r="H112" s="14">
        <v>78.6</v>
      </c>
      <c r="I112" s="17">
        <f t="shared" si="14"/>
        <v>39.3</v>
      </c>
      <c r="J112" s="17">
        <f t="shared" si="15"/>
        <v>78.6</v>
      </c>
      <c r="K112" s="14">
        <v>13</v>
      </c>
      <c r="L112" s="13"/>
    </row>
    <row r="113" s="5" customFormat="1" ht="18.75" spans="1:12">
      <c r="A113" s="14" t="s">
        <v>13</v>
      </c>
      <c r="B113" s="14" t="s">
        <v>322</v>
      </c>
      <c r="C113" s="14" t="s">
        <v>323</v>
      </c>
      <c r="D113" s="14" t="s">
        <v>286</v>
      </c>
      <c r="E113" s="15">
        <v>5</v>
      </c>
      <c r="F113" s="16" t="s">
        <v>27</v>
      </c>
      <c r="G113" s="17">
        <f t="shared" si="9"/>
        <v>38.525</v>
      </c>
      <c r="H113" s="14">
        <v>79.94</v>
      </c>
      <c r="I113" s="17">
        <f t="shared" si="14"/>
        <v>39.97</v>
      </c>
      <c r="J113" s="17">
        <f t="shared" si="15"/>
        <v>78.495</v>
      </c>
      <c r="K113" s="14">
        <v>14</v>
      </c>
      <c r="L113" s="18"/>
    </row>
    <row r="114" s="5" customFormat="1" ht="18.75" spans="1:12">
      <c r="A114" s="14" t="s">
        <v>13</v>
      </c>
      <c r="B114" s="14" t="s">
        <v>324</v>
      </c>
      <c r="C114" s="14" t="s">
        <v>325</v>
      </c>
      <c r="D114" s="14" t="s">
        <v>286</v>
      </c>
      <c r="E114" s="15">
        <v>5</v>
      </c>
      <c r="F114" s="16" t="s">
        <v>326</v>
      </c>
      <c r="G114" s="17">
        <f t="shared" si="9"/>
        <v>39.125</v>
      </c>
      <c r="H114" s="14" t="s">
        <v>67</v>
      </c>
      <c r="I114" s="17" t="s">
        <v>67</v>
      </c>
      <c r="J114" s="17">
        <f>G114</f>
        <v>39.125</v>
      </c>
      <c r="K114" s="14">
        <v>15</v>
      </c>
      <c r="L114" s="18"/>
    </row>
    <row r="115" s="4" customFormat="1" ht="18.75" spans="1:12">
      <c r="A115" s="14" t="s">
        <v>13</v>
      </c>
      <c r="B115" s="14" t="s">
        <v>327</v>
      </c>
      <c r="C115" s="14" t="s">
        <v>328</v>
      </c>
      <c r="D115" s="14" t="s">
        <v>329</v>
      </c>
      <c r="E115" s="15">
        <v>3</v>
      </c>
      <c r="F115" s="16" t="s">
        <v>96</v>
      </c>
      <c r="G115" s="17">
        <f t="shared" si="9"/>
        <v>39.875</v>
      </c>
      <c r="H115" s="14">
        <v>85.26</v>
      </c>
      <c r="I115" s="17">
        <f t="shared" ref="I115:I120" si="16">H115*0.5</f>
        <v>42.63</v>
      </c>
      <c r="J115" s="17">
        <f t="shared" ref="J115:J120" si="17">(F115+H115)/2</f>
        <v>82.505</v>
      </c>
      <c r="K115" s="14">
        <v>1</v>
      </c>
      <c r="L115" s="13" t="s">
        <v>18</v>
      </c>
    </row>
    <row r="116" s="4" customFormat="1" ht="18.75" spans="1:12">
      <c r="A116" s="14" t="s">
        <v>13</v>
      </c>
      <c r="B116" s="14" t="s">
        <v>330</v>
      </c>
      <c r="C116" s="14" t="s">
        <v>331</v>
      </c>
      <c r="D116" s="14" t="s">
        <v>329</v>
      </c>
      <c r="E116" s="15">
        <v>3</v>
      </c>
      <c r="F116" s="16" t="s">
        <v>332</v>
      </c>
      <c r="G116" s="17">
        <f t="shared" si="9"/>
        <v>39.975</v>
      </c>
      <c r="H116" s="14">
        <v>84.96</v>
      </c>
      <c r="I116" s="17">
        <f t="shared" si="16"/>
        <v>42.48</v>
      </c>
      <c r="J116" s="17">
        <f t="shared" si="17"/>
        <v>82.455</v>
      </c>
      <c r="K116" s="14">
        <v>2</v>
      </c>
      <c r="L116" s="13" t="s">
        <v>18</v>
      </c>
    </row>
    <row r="117" s="4" customFormat="1" ht="18.75" spans="1:12">
      <c r="A117" s="14" t="s">
        <v>13</v>
      </c>
      <c r="B117" s="14" t="s">
        <v>333</v>
      </c>
      <c r="C117" s="14" t="s">
        <v>334</v>
      </c>
      <c r="D117" s="14" t="s">
        <v>329</v>
      </c>
      <c r="E117" s="15">
        <v>3</v>
      </c>
      <c r="F117" s="16" t="s">
        <v>335</v>
      </c>
      <c r="G117" s="17">
        <f t="shared" si="9"/>
        <v>40.3</v>
      </c>
      <c r="H117" s="14">
        <v>84.3</v>
      </c>
      <c r="I117" s="17">
        <f t="shared" si="16"/>
        <v>42.15</v>
      </c>
      <c r="J117" s="17">
        <f t="shared" si="17"/>
        <v>82.45</v>
      </c>
      <c r="K117" s="14">
        <v>3</v>
      </c>
      <c r="L117" s="13" t="s">
        <v>18</v>
      </c>
    </row>
    <row r="118" s="5" customFormat="1" ht="18.75" spans="1:12">
      <c r="A118" s="14" t="s">
        <v>13</v>
      </c>
      <c r="B118" s="14" t="s">
        <v>336</v>
      </c>
      <c r="C118" s="14" t="s">
        <v>337</v>
      </c>
      <c r="D118" s="14" t="s">
        <v>329</v>
      </c>
      <c r="E118" s="15">
        <v>3</v>
      </c>
      <c r="F118" s="16" t="s">
        <v>125</v>
      </c>
      <c r="G118" s="17">
        <f t="shared" si="9"/>
        <v>39.675</v>
      </c>
      <c r="H118" s="14">
        <v>85.42</v>
      </c>
      <c r="I118" s="17">
        <f t="shared" si="16"/>
        <v>42.71</v>
      </c>
      <c r="J118" s="17">
        <f t="shared" si="17"/>
        <v>82.385</v>
      </c>
      <c r="K118" s="14">
        <v>4</v>
      </c>
      <c r="L118" s="18"/>
    </row>
    <row r="119" s="4" customFormat="1" ht="18.75" spans="1:12">
      <c r="A119" s="14" t="s">
        <v>13</v>
      </c>
      <c r="B119" s="14" t="s">
        <v>338</v>
      </c>
      <c r="C119" s="14" t="s">
        <v>339</v>
      </c>
      <c r="D119" s="14" t="s">
        <v>329</v>
      </c>
      <c r="E119" s="15">
        <v>3</v>
      </c>
      <c r="F119" s="16" t="s">
        <v>340</v>
      </c>
      <c r="G119" s="17">
        <f t="shared" si="9"/>
        <v>40.5</v>
      </c>
      <c r="H119" s="14">
        <v>83.54</v>
      </c>
      <c r="I119" s="17">
        <f t="shared" si="16"/>
        <v>41.77</v>
      </c>
      <c r="J119" s="17">
        <f t="shared" si="17"/>
        <v>82.27</v>
      </c>
      <c r="K119" s="14">
        <v>5</v>
      </c>
      <c r="L119" s="13"/>
    </row>
    <row r="120" s="4" customFormat="1" ht="18.75" spans="1:12">
      <c r="A120" s="14" t="s">
        <v>13</v>
      </c>
      <c r="B120" s="14" t="s">
        <v>341</v>
      </c>
      <c r="C120" s="14" t="s">
        <v>342</v>
      </c>
      <c r="D120" s="14" t="s">
        <v>329</v>
      </c>
      <c r="E120" s="15">
        <v>3</v>
      </c>
      <c r="F120" s="16" t="s">
        <v>118</v>
      </c>
      <c r="G120" s="17">
        <f t="shared" si="9"/>
        <v>39.275</v>
      </c>
      <c r="H120" s="14">
        <v>84.74</v>
      </c>
      <c r="I120" s="17">
        <f t="shared" si="16"/>
        <v>42.37</v>
      </c>
      <c r="J120" s="17">
        <f t="shared" si="17"/>
        <v>81.645</v>
      </c>
      <c r="K120" s="14">
        <v>6</v>
      </c>
      <c r="L120" s="13"/>
    </row>
    <row r="121" s="5" customFormat="1" ht="18.75" spans="1:12">
      <c r="A121" s="14" t="s">
        <v>13</v>
      </c>
      <c r="B121" s="14" t="s">
        <v>343</v>
      </c>
      <c r="C121" s="14" t="s">
        <v>344</v>
      </c>
      <c r="D121" s="14" t="s">
        <v>329</v>
      </c>
      <c r="E121" s="15">
        <v>3</v>
      </c>
      <c r="F121" s="16" t="s">
        <v>345</v>
      </c>
      <c r="G121" s="17">
        <f t="shared" si="9"/>
        <v>39.95</v>
      </c>
      <c r="H121" s="14" t="s">
        <v>67</v>
      </c>
      <c r="I121" s="17" t="s">
        <v>67</v>
      </c>
      <c r="J121" s="17">
        <f>G121</f>
        <v>39.95</v>
      </c>
      <c r="K121" s="14">
        <v>7</v>
      </c>
      <c r="L121" s="18"/>
    </row>
    <row r="122" s="5" customFormat="1" ht="18.75" spans="1:12">
      <c r="A122" s="14" t="s">
        <v>13</v>
      </c>
      <c r="B122" s="14" t="s">
        <v>346</v>
      </c>
      <c r="C122" s="14" t="s">
        <v>347</v>
      </c>
      <c r="D122" s="14" t="s">
        <v>329</v>
      </c>
      <c r="E122" s="15">
        <v>3</v>
      </c>
      <c r="F122" s="16" t="s">
        <v>166</v>
      </c>
      <c r="G122" s="17">
        <f t="shared" si="9"/>
        <v>39.6</v>
      </c>
      <c r="H122" s="14" t="s">
        <v>67</v>
      </c>
      <c r="I122" s="17" t="s">
        <v>67</v>
      </c>
      <c r="J122" s="17">
        <f>G122</f>
        <v>39.6</v>
      </c>
      <c r="K122" s="14">
        <v>8</v>
      </c>
      <c r="L122" s="18"/>
    </row>
    <row r="123" s="5" customFormat="1" ht="18.75" spans="1:12">
      <c r="A123" s="14" t="s">
        <v>13</v>
      </c>
      <c r="B123" s="14" t="s">
        <v>348</v>
      </c>
      <c r="C123" s="14" t="s">
        <v>349</v>
      </c>
      <c r="D123" s="14" t="s">
        <v>329</v>
      </c>
      <c r="E123" s="15">
        <v>3</v>
      </c>
      <c r="F123" s="16" t="s">
        <v>350</v>
      </c>
      <c r="G123" s="17">
        <f t="shared" si="9"/>
        <v>39.225</v>
      </c>
      <c r="H123" s="14" t="s">
        <v>67</v>
      </c>
      <c r="I123" s="17" t="s">
        <v>67</v>
      </c>
      <c r="J123" s="17">
        <f>G123</f>
        <v>39.225</v>
      </c>
      <c r="K123" s="14">
        <v>9</v>
      </c>
      <c r="L123" s="18"/>
    </row>
    <row r="124" s="1" customFormat="1" ht="20.25" spans="1:12">
      <c r="A124" s="14" t="s">
        <v>13</v>
      </c>
      <c r="B124" s="14" t="s">
        <v>351</v>
      </c>
      <c r="C124" s="14" t="s">
        <v>352</v>
      </c>
      <c r="D124" s="14" t="s">
        <v>353</v>
      </c>
      <c r="E124" s="15">
        <v>2</v>
      </c>
      <c r="F124" s="16" t="s">
        <v>354</v>
      </c>
      <c r="G124" s="17">
        <f t="shared" si="9"/>
        <v>38.725</v>
      </c>
      <c r="H124" s="14">
        <v>85.48</v>
      </c>
      <c r="I124" s="17">
        <f t="shared" ref="I124:I127" si="18">H124*0.5</f>
        <v>42.74</v>
      </c>
      <c r="J124" s="17">
        <f t="shared" ref="J124:J127" si="19">(F124+H124)/2</f>
        <v>81.465</v>
      </c>
      <c r="K124" s="14">
        <v>1</v>
      </c>
      <c r="L124" s="13" t="s">
        <v>18</v>
      </c>
    </row>
    <row r="125" s="2" customFormat="1" ht="20.25" spans="1:12">
      <c r="A125" s="14" t="s">
        <v>13</v>
      </c>
      <c r="B125" s="14" t="s">
        <v>355</v>
      </c>
      <c r="C125" s="14" t="s">
        <v>356</v>
      </c>
      <c r="D125" s="14" t="s">
        <v>353</v>
      </c>
      <c r="E125" s="15">
        <v>2</v>
      </c>
      <c r="F125" s="16" t="s">
        <v>357</v>
      </c>
      <c r="G125" s="17">
        <f t="shared" si="9"/>
        <v>38.025</v>
      </c>
      <c r="H125" s="14">
        <v>83.9</v>
      </c>
      <c r="I125" s="17">
        <f t="shared" si="18"/>
        <v>41.95</v>
      </c>
      <c r="J125" s="17">
        <f t="shared" si="19"/>
        <v>79.975</v>
      </c>
      <c r="K125" s="14">
        <v>2</v>
      </c>
      <c r="L125" s="13" t="s">
        <v>18</v>
      </c>
    </row>
    <row r="126" s="2" customFormat="1" ht="20.25" spans="1:12">
      <c r="A126" s="14" t="s">
        <v>13</v>
      </c>
      <c r="B126" s="14" t="s">
        <v>358</v>
      </c>
      <c r="C126" s="14" t="s">
        <v>359</v>
      </c>
      <c r="D126" s="14" t="s">
        <v>353</v>
      </c>
      <c r="E126" s="15">
        <v>2</v>
      </c>
      <c r="F126" s="16" t="s">
        <v>360</v>
      </c>
      <c r="G126" s="17">
        <f t="shared" si="9"/>
        <v>37.05</v>
      </c>
      <c r="H126" s="14">
        <v>85.66</v>
      </c>
      <c r="I126" s="17">
        <f t="shared" si="18"/>
        <v>42.83</v>
      </c>
      <c r="J126" s="17">
        <f t="shared" si="19"/>
        <v>79.88</v>
      </c>
      <c r="K126" s="14">
        <v>3</v>
      </c>
      <c r="L126" s="18"/>
    </row>
    <row r="127" s="1" customFormat="1" ht="20.25" spans="1:12">
      <c r="A127" s="14" t="s">
        <v>13</v>
      </c>
      <c r="B127" s="14" t="s">
        <v>361</v>
      </c>
      <c r="C127" s="14" t="s">
        <v>362</v>
      </c>
      <c r="D127" s="14" t="s">
        <v>353</v>
      </c>
      <c r="E127" s="15">
        <v>2</v>
      </c>
      <c r="F127" s="16" t="s">
        <v>363</v>
      </c>
      <c r="G127" s="17">
        <f t="shared" si="9"/>
        <v>36.375</v>
      </c>
      <c r="H127" s="14">
        <v>80.18</v>
      </c>
      <c r="I127" s="17">
        <f t="shared" si="18"/>
        <v>40.09</v>
      </c>
      <c r="J127" s="17">
        <f t="shared" si="19"/>
        <v>76.465</v>
      </c>
      <c r="K127" s="14">
        <v>4</v>
      </c>
      <c r="L127" s="13"/>
    </row>
    <row r="128" s="2" customFormat="1" ht="20.25" spans="1:12">
      <c r="A128" s="14" t="s">
        <v>13</v>
      </c>
      <c r="B128" s="14" t="s">
        <v>364</v>
      </c>
      <c r="C128" s="14" t="s">
        <v>365</v>
      </c>
      <c r="D128" s="14" t="s">
        <v>353</v>
      </c>
      <c r="E128" s="15">
        <v>2</v>
      </c>
      <c r="F128" s="16" t="s">
        <v>50</v>
      </c>
      <c r="G128" s="17">
        <f t="shared" ref="G128:G168" si="20">F128*0.5</f>
        <v>38.575</v>
      </c>
      <c r="H128" s="14" t="s">
        <v>67</v>
      </c>
      <c r="I128" s="17" t="s">
        <v>67</v>
      </c>
      <c r="J128" s="17">
        <f>G128</f>
        <v>38.575</v>
      </c>
      <c r="K128" s="14">
        <v>5</v>
      </c>
      <c r="L128" s="18"/>
    </row>
    <row r="129" s="2" customFormat="1" ht="20.25" spans="1:12">
      <c r="A129" s="14" t="s">
        <v>13</v>
      </c>
      <c r="B129" s="14" t="s">
        <v>366</v>
      </c>
      <c r="C129" s="14" t="s">
        <v>367</v>
      </c>
      <c r="D129" s="14" t="s">
        <v>353</v>
      </c>
      <c r="E129" s="15">
        <v>2</v>
      </c>
      <c r="F129" s="16" t="s">
        <v>368</v>
      </c>
      <c r="G129" s="17">
        <f t="shared" si="20"/>
        <v>38.175</v>
      </c>
      <c r="H129" s="14" t="s">
        <v>67</v>
      </c>
      <c r="I129" s="17" t="s">
        <v>67</v>
      </c>
      <c r="J129" s="17">
        <f>G129</f>
        <v>38.175</v>
      </c>
      <c r="K129" s="14">
        <v>6</v>
      </c>
      <c r="L129" s="18"/>
    </row>
    <row r="130" s="4" customFormat="1" ht="18.75" spans="1:12">
      <c r="A130" s="14" t="s">
        <v>13</v>
      </c>
      <c r="B130" s="14" t="s">
        <v>369</v>
      </c>
      <c r="C130" s="14" t="s">
        <v>370</v>
      </c>
      <c r="D130" s="14" t="s">
        <v>371</v>
      </c>
      <c r="E130" s="15">
        <v>3</v>
      </c>
      <c r="F130" s="16" t="s">
        <v>372</v>
      </c>
      <c r="G130" s="17">
        <f t="shared" si="20"/>
        <v>38.325</v>
      </c>
      <c r="H130" s="14">
        <v>88.26</v>
      </c>
      <c r="I130" s="17">
        <f t="shared" ref="I130:I136" si="21">H130*0.5</f>
        <v>44.13</v>
      </c>
      <c r="J130" s="17">
        <f t="shared" ref="J130:J136" si="22">(F130+H130)/2</f>
        <v>82.455</v>
      </c>
      <c r="K130" s="14">
        <v>1</v>
      </c>
      <c r="L130" s="13" t="s">
        <v>18</v>
      </c>
    </row>
    <row r="131" s="4" customFormat="1" ht="18.75" spans="1:12">
      <c r="A131" s="14" t="s">
        <v>13</v>
      </c>
      <c r="B131" s="14" t="s">
        <v>373</v>
      </c>
      <c r="C131" s="14" t="s">
        <v>374</v>
      </c>
      <c r="D131" s="14" t="s">
        <v>371</v>
      </c>
      <c r="E131" s="15">
        <v>3</v>
      </c>
      <c r="F131" s="16" t="s">
        <v>375</v>
      </c>
      <c r="G131" s="17">
        <f t="shared" si="20"/>
        <v>39.55</v>
      </c>
      <c r="H131" s="14">
        <v>82.7</v>
      </c>
      <c r="I131" s="17">
        <f t="shared" si="21"/>
        <v>41.35</v>
      </c>
      <c r="J131" s="17">
        <f t="shared" si="22"/>
        <v>80.9</v>
      </c>
      <c r="K131" s="14">
        <v>2</v>
      </c>
      <c r="L131" s="13" t="s">
        <v>18</v>
      </c>
    </row>
    <row r="132" s="4" customFormat="1" ht="18.75" spans="1:12">
      <c r="A132" s="14" t="s">
        <v>13</v>
      </c>
      <c r="B132" s="14" t="s">
        <v>376</v>
      </c>
      <c r="C132" s="14" t="s">
        <v>377</v>
      </c>
      <c r="D132" s="14" t="s">
        <v>371</v>
      </c>
      <c r="E132" s="15">
        <v>3</v>
      </c>
      <c r="F132" s="16" t="s">
        <v>50</v>
      </c>
      <c r="G132" s="17">
        <f t="shared" si="20"/>
        <v>38.575</v>
      </c>
      <c r="H132" s="14">
        <v>84.54</v>
      </c>
      <c r="I132" s="17">
        <f t="shared" si="21"/>
        <v>42.27</v>
      </c>
      <c r="J132" s="17">
        <f t="shared" si="22"/>
        <v>80.845</v>
      </c>
      <c r="K132" s="14">
        <v>3</v>
      </c>
      <c r="L132" s="13" t="s">
        <v>18</v>
      </c>
    </row>
    <row r="133" s="4" customFormat="1" ht="18.75" spans="1:12">
      <c r="A133" s="14" t="s">
        <v>13</v>
      </c>
      <c r="B133" s="14" t="s">
        <v>378</v>
      </c>
      <c r="C133" s="14" t="s">
        <v>379</v>
      </c>
      <c r="D133" s="14" t="s">
        <v>371</v>
      </c>
      <c r="E133" s="15">
        <v>3</v>
      </c>
      <c r="F133" s="16" t="s">
        <v>63</v>
      </c>
      <c r="G133" s="17">
        <f t="shared" si="20"/>
        <v>37.65</v>
      </c>
      <c r="H133" s="14">
        <v>85.92</v>
      </c>
      <c r="I133" s="17">
        <f t="shared" si="21"/>
        <v>42.96</v>
      </c>
      <c r="J133" s="17">
        <f t="shared" si="22"/>
        <v>80.61</v>
      </c>
      <c r="K133" s="14">
        <v>4</v>
      </c>
      <c r="L133" s="13"/>
    </row>
    <row r="134" s="5" customFormat="1" ht="18.75" spans="1:12">
      <c r="A134" s="14" t="s">
        <v>13</v>
      </c>
      <c r="B134" s="14" t="s">
        <v>380</v>
      </c>
      <c r="C134" s="14" t="s">
        <v>381</v>
      </c>
      <c r="D134" s="14" t="s">
        <v>371</v>
      </c>
      <c r="E134" s="15">
        <v>3</v>
      </c>
      <c r="F134" s="16" t="s">
        <v>269</v>
      </c>
      <c r="G134" s="17">
        <f t="shared" si="20"/>
        <v>37.625</v>
      </c>
      <c r="H134" s="14">
        <v>84.84</v>
      </c>
      <c r="I134" s="17">
        <f t="shared" si="21"/>
        <v>42.42</v>
      </c>
      <c r="J134" s="17">
        <f t="shared" si="22"/>
        <v>80.045</v>
      </c>
      <c r="K134" s="14">
        <v>5</v>
      </c>
      <c r="L134" s="18"/>
    </row>
    <row r="135" s="4" customFormat="1" ht="18.75" spans="1:12">
      <c r="A135" s="14" t="s">
        <v>13</v>
      </c>
      <c r="B135" s="14" t="s">
        <v>382</v>
      </c>
      <c r="C135" s="14" t="s">
        <v>383</v>
      </c>
      <c r="D135" s="14" t="s">
        <v>371</v>
      </c>
      <c r="E135" s="15">
        <v>3</v>
      </c>
      <c r="F135" s="16" t="s">
        <v>384</v>
      </c>
      <c r="G135" s="17">
        <f t="shared" si="20"/>
        <v>39.9</v>
      </c>
      <c r="H135" s="14">
        <v>77.52</v>
      </c>
      <c r="I135" s="17">
        <f t="shared" si="21"/>
        <v>38.76</v>
      </c>
      <c r="J135" s="17">
        <f t="shared" si="22"/>
        <v>78.66</v>
      </c>
      <c r="K135" s="14">
        <v>6</v>
      </c>
      <c r="L135" s="13"/>
    </row>
    <row r="136" s="5" customFormat="1" ht="18.75" spans="1:12">
      <c r="A136" s="14" t="s">
        <v>13</v>
      </c>
      <c r="B136" s="14" t="s">
        <v>385</v>
      </c>
      <c r="C136" s="14" t="s">
        <v>386</v>
      </c>
      <c r="D136" s="14" t="s">
        <v>371</v>
      </c>
      <c r="E136" s="15">
        <v>3</v>
      </c>
      <c r="F136" s="16" t="s">
        <v>387</v>
      </c>
      <c r="G136" s="17">
        <f t="shared" si="20"/>
        <v>39.325</v>
      </c>
      <c r="H136" s="14">
        <v>76.02</v>
      </c>
      <c r="I136" s="17">
        <f t="shared" si="21"/>
        <v>38.01</v>
      </c>
      <c r="J136" s="17">
        <f t="shared" si="22"/>
        <v>77.335</v>
      </c>
      <c r="K136" s="14">
        <v>7</v>
      </c>
      <c r="L136" s="18"/>
    </row>
    <row r="137" s="5" customFormat="1" ht="18.75" spans="1:12">
      <c r="A137" s="14" t="s">
        <v>13</v>
      </c>
      <c r="B137" s="14" t="s">
        <v>388</v>
      </c>
      <c r="C137" s="14" t="s">
        <v>389</v>
      </c>
      <c r="D137" s="14" t="s">
        <v>371</v>
      </c>
      <c r="E137" s="15">
        <v>3</v>
      </c>
      <c r="F137" s="16" t="s">
        <v>390</v>
      </c>
      <c r="G137" s="17">
        <f t="shared" si="20"/>
        <v>38.475</v>
      </c>
      <c r="H137" s="14" t="s">
        <v>67</v>
      </c>
      <c r="I137" s="17" t="s">
        <v>67</v>
      </c>
      <c r="J137" s="17">
        <f>G137</f>
        <v>38.475</v>
      </c>
      <c r="K137" s="14">
        <v>8</v>
      </c>
      <c r="L137" s="18"/>
    </row>
    <row r="138" s="5" customFormat="1" ht="18.75" spans="1:12">
      <c r="A138" s="14" t="s">
        <v>13</v>
      </c>
      <c r="B138" s="14" t="s">
        <v>391</v>
      </c>
      <c r="C138" s="14" t="s">
        <v>392</v>
      </c>
      <c r="D138" s="14" t="s">
        <v>371</v>
      </c>
      <c r="E138" s="15">
        <v>3</v>
      </c>
      <c r="F138" s="16" t="s">
        <v>393</v>
      </c>
      <c r="G138" s="17">
        <f t="shared" si="20"/>
        <v>37.95</v>
      </c>
      <c r="H138" s="14" t="s">
        <v>67</v>
      </c>
      <c r="I138" s="17" t="s">
        <v>67</v>
      </c>
      <c r="J138" s="17">
        <f>G138</f>
        <v>37.95</v>
      </c>
      <c r="K138" s="14">
        <v>9</v>
      </c>
      <c r="L138" s="18"/>
    </row>
    <row r="139" s="4" customFormat="1" ht="18.75" spans="1:12">
      <c r="A139" s="14" t="s">
        <v>13</v>
      </c>
      <c r="B139" s="14" t="s">
        <v>394</v>
      </c>
      <c r="C139" s="14" t="s">
        <v>395</v>
      </c>
      <c r="D139" s="14" t="s">
        <v>396</v>
      </c>
      <c r="E139" s="15">
        <v>2</v>
      </c>
      <c r="F139" s="16" t="s">
        <v>397</v>
      </c>
      <c r="G139" s="17">
        <f t="shared" si="20"/>
        <v>37.225</v>
      </c>
      <c r="H139" s="14">
        <v>81.58</v>
      </c>
      <c r="I139" s="17">
        <f t="shared" ref="I139:I141" si="23">H139*0.5</f>
        <v>40.79</v>
      </c>
      <c r="J139" s="17">
        <f t="shared" ref="J139:J141" si="24">(F139+H139)/2</f>
        <v>78.015</v>
      </c>
      <c r="K139" s="14">
        <v>1</v>
      </c>
      <c r="L139" s="13" t="s">
        <v>18</v>
      </c>
    </row>
    <row r="140" s="4" customFormat="1" ht="18.75" spans="1:12">
      <c r="A140" s="14" t="s">
        <v>13</v>
      </c>
      <c r="B140" s="14" t="s">
        <v>398</v>
      </c>
      <c r="C140" s="14" t="s">
        <v>399</v>
      </c>
      <c r="D140" s="14" t="s">
        <v>396</v>
      </c>
      <c r="E140" s="15">
        <v>2</v>
      </c>
      <c r="F140" s="16" t="s">
        <v>400</v>
      </c>
      <c r="G140" s="17">
        <f t="shared" si="20"/>
        <v>36.15</v>
      </c>
      <c r="H140" s="14">
        <v>83.68</v>
      </c>
      <c r="I140" s="17">
        <f t="shared" si="23"/>
        <v>41.84</v>
      </c>
      <c r="J140" s="17">
        <f t="shared" si="24"/>
        <v>77.99</v>
      </c>
      <c r="K140" s="14">
        <v>2</v>
      </c>
      <c r="L140" s="13" t="s">
        <v>18</v>
      </c>
    </row>
    <row r="141" s="4" customFormat="1" ht="18.75" spans="1:12">
      <c r="A141" s="14" t="s">
        <v>13</v>
      </c>
      <c r="B141" s="14" t="s">
        <v>401</v>
      </c>
      <c r="C141" s="14" t="s">
        <v>402</v>
      </c>
      <c r="D141" s="14" t="s">
        <v>396</v>
      </c>
      <c r="E141" s="15">
        <v>2</v>
      </c>
      <c r="F141" s="16" t="s">
        <v>403</v>
      </c>
      <c r="G141" s="17">
        <f t="shared" si="20"/>
        <v>35.2</v>
      </c>
      <c r="H141" s="14">
        <v>79.42</v>
      </c>
      <c r="I141" s="17">
        <f t="shared" si="23"/>
        <v>39.71</v>
      </c>
      <c r="J141" s="17">
        <f t="shared" si="24"/>
        <v>74.91</v>
      </c>
      <c r="K141" s="14">
        <v>3</v>
      </c>
      <c r="L141" s="13"/>
    </row>
    <row r="142" s="5" customFormat="1" ht="18.75" spans="1:12">
      <c r="A142" s="14" t="s">
        <v>13</v>
      </c>
      <c r="B142" s="14" t="s">
        <v>404</v>
      </c>
      <c r="C142" s="14" t="s">
        <v>405</v>
      </c>
      <c r="D142" s="14" t="s">
        <v>396</v>
      </c>
      <c r="E142" s="15">
        <v>2</v>
      </c>
      <c r="F142" s="16" t="s">
        <v>406</v>
      </c>
      <c r="G142" s="17">
        <f t="shared" si="20"/>
        <v>32.95</v>
      </c>
      <c r="H142" s="14" t="s">
        <v>67</v>
      </c>
      <c r="I142" s="17" t="s">
        <v>67</v>
      </c>
      <c r="J142" s="17">
        <f>G142</f>
        <v>32.95</v>
      </c>
      <c r="K142" s="14">
        <v>4</v>
      </c>
      <c r="L142" s="18"/>
    </row>
    <row r="143" s="5" customFormat="1" ht="18.75" spans="1:12">
      <c r="A143" s="14" t="s">
        <v>13</v>
      </c>
      <c r="B143" s="14" t="s">
        <v>407</v>
      </c>
      <c r="C143" s="14" t="s">
        <v>408</v>
      </c>
      <c r="D143" s="14" t="s">
        <v>396</v>
      </c>
      <c r="E143" s="15">
        <v>2</v>
      </c>
      <c r="F143" s="16" t="s">
        <v>409</v>
      </c>
      <c r="G143" s="17">
        <f t="shared" si="20"/>
        <v>32.875</v>
      </c>
      <c r="H143" s="14" t="s">
        <v>67</v>
      </c>
      <c r="I143" s="17" t="s">
        <v>67</v>
      </c>
      <c r="J143" s="17">
        <f>G143</f>
        <v>32.875</v>
      </c>
      <c r="K143" s="14">
        <v>5</v>
      </c>
      <c r="L143" s="18"/>
    </row>
    <row r="144" s="5" customFormat="1" ht="18.75" spans="1:12">
      <c r="A144" s="14" t="s">
        <v>13</v>
      </c>
      <c r="B144" s="14" t="s">
        <v>410</v>
      </c>
      <c r="C144" s="14" t="s">
        <v>411</v>
      </c>
      <c r="D144" s="14" t="s">
        <v>396</v>
      </c>
      <c r="E144" s="15">
        <v>2</v>
      </c>
      <c r="F144" s="16" t="s">
        <v>412</v>
      </c>
      <c r="G144" s="17">
        <f t="shared" si="20"/>
        <v>30.025</v>
      </c>
      <c r="H144" s="14" t="s">
        <v>67</v>
      </c>
      <c r="I144" s="17" t="s">
        <v>67</v>
      </c>
      <c r="J144" s="17">
        <f>G144</f>
        <v>30.025</v>
      </c>
      <c r="K144" s="14">
        <v>6</v>
      </c>
      <c r="L144" s="18"/>
    </row>
    <row r="145" s="1" customFormat="1" ht="20.25" spans="1:12">
      <c r="A145" s="14" t="s">
        <v>13</v>
      </c>
      <c r="B145" s="14" t="s">
        <v>413</v>
      </c>
      <c r="C145" s="14" t="s">
        <v>414</v>
      </c>
      <c r="D145" s="14" t="s">
        <v>415</v>
      </c>
      <c r="E145" s="15">
        <v>2</v>
      </c>
      <c r="F145" s="16" t="s">
        <v>77</v>
      </c>
      <c r="G145" s="17">
        <f t="shared" si="20"/>
        <v>38.3</v>
      </c>
      <c r="H145" s="14">
        <v>83.08</v>
      </c>
      <c r="I145" s="17">
        <f t="shared" ref="I145:I149" si="25">H145*0.5</f>
        <v>41.54</v>
      </c>
      <c r="J145" s="17">
        <f t="shared" ref="J145:J149" si="26">(F145+H145)/2</f>
        <v>79.84</v>
      </c>
      <c r="K145" s="14">
        <v>1</v>
      </c>
      <c r="L145" s="13" t="s">
        <v>18</v>
      </c>
    </row>
    <row r="146" s="1" customFormat="1" ht="20.25" spans="1:12">
      <c r="A146" s="14" t="s">
        <v>13</v>
      </c>
      <c r="B146" s="14" t="s">
        <v>416</v>
      </c>
      <c r="C146" s="14" t="s">
        <v>417</v>
      </c>
      <c r="D146" s="14" t="s">
        <v>415</v>
      </c>
      <c r="E146" s="15">
        <v>2</v>
      </c>
      <c r="F146" s="16" t="s">
        <v>252</v>
      </c>
      <c r="G146" s="17">
        <f t="shared" si="20"/>
        <v>38.125</v>
      </c>
      <c r="H146" s="14">
        <v>81.32</v>
      </c>
      <c r="I146" s="17">
        <f t="shared" si="25"/>
        <v>40.66</v>
      </c>
      <c r="J146" s="17">
        <f t="shared" si="26"/>
        <v>78.785</v>
      </c>
      <c r="K146" s="14">
        <v>2</v>
      </c>
      <c r="L146" s="13" t="s">
        <v>18</v>
      </c>
    </row>
    <row r="147" s="1" customFormat="1" ht="20.25" spans="1:12">
      <c r="A147" s="14" t="s">
        <v>13</v>
      </c>
      <c r="B147" s="14" t="s">
        <v>418</v>
      </c>
      <c r="C147" s="14" t="s">
        <v>419</v>
      </c>
      <c r="D147" s="14" t="s">
        <v>415</v>
      </c>
      <c r="E147" s="15">
        <v>2</v>
      </c>
      <c r="F147" s="16" t="s">
        <v>420</v>
      </c>
      <c r="G147" s="17">
        <f t="shared" si="20"/>
        <v>36.8</v>
      </c>
      <c r="H147" s="14">
        <v>82.34</v>
      </c>
      <c r="I147" s="17">
        <f t="shared" si="25"/>
        <v>41.17</v>
      </c>
      <c r="J147" s="17">
        <f t="shared" si="26"/>
        <v>77.97</v>
      </c>
      <c r="K147" s="14">
        <v>3</v>
      </c>
      <c r="L147" s="13"/>
    </row>
    <row r="148" s="2" customFormat="1" ht="20.25" spans="1:12">
      <c r="A148" s="14" t="s">
        <v>13</v>
      </c>
      <c r="B148" s="14" t="s">
        <v>421</v>
      </c>
      <c r="C148" s="14" t="s">
        <v>422</v>
      </c>
      <c r="D148" s="14" t="s">
        <v>415</v>
      </c>
      <c r="E148" s="15">
        <v>2</v>
      </c>
      <c r="F148" s="16" t="s">
        <v>423</v>
      </c>
      <c r="G148" s="17">
        <f t="shared" si="20"/>
        <v>35.125</v>
      </c>
      <c r="H148" s="14">
        <v>81.62</v>
      </c>
      <c r="I148" s="17">
        <f t="shared" si="25"/>
        <v>40.81</v>
      </c>
      <c r="J148" s="17">
        <f t="shared" si="26"/>
        <v>75.935</v>
      </c>
      <c r="K148" s="14">
        <v>4</v>
      </c>
      <c r="L148" s="18"/>
    </row>
    <row r="149" s="1" customFormat="1" ht="20.25" spans="1:12">
      <c r="A149" s="14" t="s">
        <v>13</v>
      </c>
      <c r="B149" s="14" t="s">
        <v>424</v>
      </c>
      <c r="C149" s="14" t="s">
        <v>425</v>
      </c>
      <c r="D149" s="14" t="s">
        <v>415</v>
      </c>
      <c r="E149" s="15">
        <v>2</v>
      </c>
      <c r="F149" s="16" t="s">
        <v>426</v>
      </c>
      <c r="G149" s="17">
        <f t="shared" si="20"/>
        <v>33.625</v>
      </c>
      <c r="H149" s="14">
        <v>79.96</v>
      </c>
      <c r="I149" s="17">
        <f t="shared" si="25"/>
        <v>39.98</v>
      </c>
      <c r="J149" s="17">
        <f t="shared" si="26"/>
        <v>73.605</v>
      </c>
      <c r="K149" s="14">
        <v>5</v>
      </c>
      <c r="L149" s="13"/>
    </row>
    <row r="150" s="2" customFormat="1" ht="20.25" spans="1:12">
      <c r="A150" s="14" t="s">
        <v>13</v>
      </c>
      <c r="B150" s="14" t="s">
        <v>427</v>
      </c>
      <c r="C150" s="14" t="s">
        <v>428</v>
      </c>
      <c r="D150" s="14" t="s">
        <v>415</v>
      </c>
      <c r="E150" s="15">
        <v>2</v>
      </c>
      <c r="F150" s="16" t="s">
        <v>429</v>
      </c>
      <c r="G150" s="17">
        <f t="shared" si="20"/>
        <v>36.75</v>
      </c>
      <c r="H150" s="14" t="s">
        <v>67</v>
      </c>
      <c r="I150" s="17" t="s">
        <v>67</v>
      </c>
      <c r="J150" s="17">
        <f>G150</f>
        <v>36.75</v>
      </c>
      <c r="K150" s="14">
        <v>6</v>
      </c>
      <c r="L150" s="18"/>
    </row>
    <row r="151" s="4" customFormat="1" ht="18.75" spans="1:12">
      <c r="A151" s="14" t="s">
        <v>13</v>
      </c>
      <c r="B151" s="14" t="s">
        <v>430</v>
      </c>
      <c r="C151" s="14" t="s">
        <v>431</v>
      </c>
      <c r="D151" s="14" t="s">
        <v>432</v>
      </c>
      <c r="E151" s="15">
        <v>1</v>
      </c>
      <c r="F151" s="16" t="s">
        <v>433</v>
      </c>
      <c r="G151" s="17">
        <f t="shared" si="20"/>
        <v>37.325</v>
      </c>
      <c r="H151" s="14">
        <v>84.7</v>
      </c>
      <c r="I151" s="17">
        <f t="shared" ref="I151:I168" si="27">H151*0.5</f>
        <v>42.35</v>
      </c>
      <c r="J151" s="17">
        <f t="shared" ref="J151:J168" si="28">(F151+H151)/2</f>
        <v>79.675</v>
      </c>
      <c r="K151" s="14">
        <v>1</v>
      </c>
      <c r="L151" s="13" t="s">
        <v>18</v>
      </c>
    </row>
    <row r="152" s="4" customFormat="1" ht="18.75" spans="1:12">
      <c r="A152" s="14" t="s">
        <v>13</v>
      </c>
      <c r="B152" s="14" t="s">
        <v>434</v>
      </c>
      <c r="C152" s="14" t="s">
        <v>435</v>
      </c>
      <c r="D152" s="14" t="s">
        <v>432</v>
      </c>
      <c r="E152" s="15">
        <v>1</v>
      </c>
      <c r="F152" s="16" t="s">
        <v>436</v>
      </c>
      <c r="G152" s="17">
        <f t="shared" si="20"/>
        <v>35.275</v>
      </c>
      <c r="H152" s="14">
        <v>83.82</v>
      </c>
      <c r="I152" s="17">
        <f t="shared" si="27"/>
        <v>41.91</v>
      </c>
      <c r="J152" s="17">
        <f t="shared" si="28"/>
        <v>77.185</v>
      </c>
      <c r="K152" s="14">
        <v>2</v>
      </c>
      <c r="L152" s="13"/>
    </row>
    <row r="153" s="4" customFormat="1" ht="18.75" spans="1:12">
      <c r="A153" s="14" t="s">
        <v>13</v>
      </c>
      <c r="B153" s="14" t="s">
        <v>437</v>
      </c>
      <c r="C153" s="14" t="s">
        <v>438</v>
      </c>
      <c r="D153" s="14" t="s">
        <v>432</v>
      </c>
      <c r="E153" s="15">
        <v>1</v>
      </c>
      <c r="F153" s="16" t="s">
        <v>439</v>
      </c>
      <c r="G153" s="17">
        <f t="shared" si="20"/>
        <v>35.95</v>
      </c>
      <c r="H153" s="14">
        <v>81.8</v>
      </c>
      <c r="I153" s="17">
        <f t="shared" si="27"/>
        <v>40.9</v>
      </c>
      <c r="J153" s="17">
        <f t="shared" si="28"/>
        <v>76.85</v>
      </c>
      <c r="K153" s="14">
        <v>3</v>
      </c>
      <c r="L153" s="13"/>
    </row>
    <row r="154" s="1" customFormat="1" ht="20.25" spans="1:12">
      <c r="A154" s="14" t="s">
        <v>13</v>
      </c>
      <c r="B154" s="14" t="s">
        <v>440</v>
      </c>
      <c r="C154" s="14" t="s">
        <v>441</v>
      </c>
      <c r="D154" s="14" t="s">
        <v>442</v>
      </c>
      <c r="E154" s="15">
        <v>4</v>
      </c>
      <c r="F154" s="16" t="s">
        <v>443</v>
      </c>
      <c r="G154" s="17">
        <f t="shared" si="20"/>
        <v>44.975</v>
      </c>
      <c r="H154" s="14">
        <v>81.6</v>
      </c>
      <c r="I154" s="17">
        <f t="shared" si="27"/>
        <v>40.8</v>
      </c>
      <c r="J154" s="17">
        <f t="shared" si="28"/>
        <v>85.775</v>
      </c>
      <c r="K154" s="14">
        <v>1</v>
      </c>
      <c r="L154" s="13" t="s">
        <v>18</v>
      </c>
    </row>
    <row r="155" s="1" customFormat="1" ht="20.25" spans="1:12">
      <c r="A155" s="14" t="s">
        <v>13</v>
      </c>
      <c r="B155" s="14" t="s">
        <v>444</v>
      </c>
      <c r="C155" s="14" t="s">
        <v>445</v>
      </c>
      <c r="D155" s="14" t="s">
        <v>442</v>
      </c>
      <c r="E155" s="15">
        <v>4</v>
      </c>
      <c r="F155" s="16" t="s">
        <v>446</v>
      </c>
      <c r="G155" s="17">
        <f t="shared" si="20"/>
        <v>42.3</v>
      </c>
      <c r="H155" s="14">
        <v>86.1</v>
      </c>
      <c r="I155" s="17">
        <f t="shared" si="27"/>
        <v>43.05</v>
      </c>
      <c r="J155" s="17">
        <f t="shared" si="28"/>
        <v>85.35</v>
      </c>
      <c r="K155" s="14">
        <v>2</v>
      </c>
      <c r="L155" s="13" t="s">
        <v>18</v>
      </c>
    </row>
    <row r="156" s="1" customFormat="1" ht="20.25" spans="1:12">
      <c r="A156" s="14" t="s">
        <v>13</v>
      </c>
      <c r="B156" s="14" t="s">
        <v>447</v>
      </c>
      <c r="C156" s="14" t="s">
        <v>448</v>
      </c>
      <c r="D156" s="14" t="s">
        <v>442</v>
      </c>
      <c r="E156" s="15">
        <v>4</v>
      </c>
      <c r="F156" s="16" t="s">
        <v>449</v>
      </c>
      <c r="G156" s="17">
        <f t="shared" si="20"/>
        <v>42.25</v>
      </c>
      <c r="H156" s="14">
        <v>84.1</v>
      </c>
      <c r="I156" s="17">
        <f t="shared" si="27"/>
        <v>42.05</v>
      </c>
      <c r="J156" s="17">
        <f t="shared" si="28"/>
        <v>84.3</v>
      </c>
      <c r="K156" s="14">
        <v>3</v>
      </c>
      <c r="L156" s="13" t="s">
        <v>18</v>
      </c>
    </row>
    <row r="157" s="1" customFormat="1" ht="20.25" spans="1:12">
      <c r="A157" s="14" t="s">
        <v>13</v>
      </c>
      <c r="B157" s="14" t="s">
        <v>450</v>
      </c>
      <c r="C157" s="14" t="s">
        <v>451</v>
      </c>
      <c r="D157" s="14" t="s">
        <v>442</v>
      </c>
      <c r="E157" s="15">
        <v>4</v>
      </c>
      <c r="F157" s="16" t="s">
        <v>452</v>
      </c>
      <c r="G157" s="17">
        <f t="shared" si="20"/>
        <v>42.675</v>
      </c>
      <c r="H157" s="14">
        <v>82.54</v>
      </c>
      <c r="I157" s="17">
        <f t="shared" si="27"/>
        <v>41.27</v>
      </c>
      <c r="J157" s="17">
        <f t="shared" si="28"/>
        <v>83.945</v>
      </c>
      <c r="K157" s="14">
        <v>4</v>
      </c>
      <c r="L157" s="13" t="s">
        <v>18</v>
      </c>
    </row>
    <row r="158" s="1" customFormat="1" ht="20.25" spans="1:12">
      <c r="A158" s="14" t="s">
        <v>13</v>
      </c>
      <c r="B158" s="14" t="s">
        <v>453</v>
      </c>
      <c r="C158" s="14" t="s">
        <v>454</v>
      </c>
      <c r="D158" s="14" t="s">
        <v>442</v>
      </c>
      <c r="E158" s="15">
        <v>4</v>
      </c>
      <c r="F158" s="16" t="s">
        <v>452</v>
      </c>
      <c r="G158" s="17">
        <f t="shared" si="20"/>
        <v>42.675</v>
      </c>
      <c r="H158" s="14">
        <v>81.54</v>
      </c>
      <c r="I158" s="17">
        <f t="shared" si="27"/>
        <v>40.77</v>
      </c>
      <c r="J158" s="17">
        <f t="shared" si="28"/>
        <v>83.445</v>
      </c>
      <c r="K158" s="14">
        <v>5</v>
      </c>
      <c r="L158" s="13"/>
    </row>
    <row r="159" s="1" customFormat="1" ht="20.25" spans="1:12">
      <c r="A159" s="14" t="s">
        <v>13</v>
      </c>
      <c r="B159" s="14" t="s">
        <v>455</v>
      </c>
      <c r="C159" s="14" t="s">
        <v>456</v>
      </c>
      <c r="D159" s="14" t="s">
        <v>442</v>
      </c>
      <c r="E159" s="15">
        <v>4</v>
      </c>
      <c r="F159" s="16" t="s">
        <v>457</v>
      </c>
      <c r="G159" s="17">
        <f t="shared" si="20"/>
        <v>41.725</v>
      </c>
      <c r="H159" s="14">
        <v>82.54</v>
      </c>
      <c r="I159" s="17">
        <f t="shared" si="27"/>
        <v>41.27</v>
      </c>
      <c r="J159" s="17">
        <f t="shared" si="28"/>
        <v>82.995</v>
      </c>
      <c r="K159" s="14">
        <v>6</v>
      </c>
      <c r="L159" s="13"/>
    </row>
    <row r="160" s="1" customFormat="1" ht="20.25" spans="1:12">
      <c r="A160" s="14" t="s">
        <v>13</v>
      </c>
      <c r="B160" s="14" t="s">
        <v>458</v>
      </c>
      <c r="C160" s="14" t="s">
        <v>459</v>
      </c>
      <c r="D160" s="14" t="s">
        <v>442</v>
      </c>
      <c r="E160" s="15">
        <v>4</v>
      </c>
      <c r="F160" s="16" t="s">
        <v>460</v>
      </c>
      <c r="G160" s="17">
        <f t="shared" si="20"/>
        <v>42.75</v>
      </c>
      <c r="H160" s="14">
        <v>80.22</v>
      </c>
      <c r="I160" s="17">
        <f t="shared" si="27"/>
        <v>40.11</v>
      </c>
      <c r="J160" s="17">
        <f t="shared" si="28"/>
        <v>82.86</v>
      </c>
      <c r="K160" s="14">
        <v>7</v>
      </c>
      <c r="L160" s="13"/>
    </row>
    <row r="161" s="1" customFormat="1" ht="20.25" spans="1:12">
      <c r="A161" s="14" t="s">
        <v>13</v>
      </c>
      <c r="B161" s="14" t="s">
        <v>461</v>
      </c>
      <c r="C161" s="14" t="s">
        <v>462</v>
      </c>
      <c r="D161" s="14" t="s">
        <v>442</v>
      </c>
      <c r="E161" s="15">
        <v>4</v>
      </c>
      <c r="F161" s="16" t="s">
        <v>463</v>
      </c>
      <c r="G161" s="17">
        <f t="shared" si="20"/>
        <v>42.4</v>
      </c>
      <c r="H161" s="14">
        <v>79.64</v>
      </c>
      <c r="I161" s="17">
        <f t="shared" si="27"/>
        <v>39.82</v>
      </c>
      <c r="J161" s="17">
        <f t="shared" si="28"/>
        <v>82.22</v>
      </c>
      <c r="K161" s="14">
        <v>8</v>
      </c>
      <c r="L161" s="13"/>
    </row>
    <row r="162" s="1" customFormat="1" ht="20.25" spans="1:12">
      <c r="A162" s="14" t="s">
        <v>13</v>
      </c>
      <c r="B162" s="14" t="s">
        <v>464</v>
      </c>
      <c r="C162" s="14" t="s">
        <v>465</v>
      </c>
      <c r="D162" s="14" t="s">
        <v>442</v>
      </c>
      <c r="E162" s="15">
        <v>4</v>
      </c>
      <c r="F162" s="16" t="s">
        <v>466</v>
      </c>
      <c r="G162" s="17">
        <f t="shared" si="20"/>
        <v>41.35</v>
      </c>
      <c r="H162" s="14">
        <v>81.7</v>
      </c>
      <c r="I162" s="17">
        <f t="shared" si="27"/>
        <v>40.85</v>
      </c>
      <c r="J162" s="17">
        <f t="shared" si="28"/>
        <v>82.2</v>
      </c>
      <c r="K162" s="14">
        <v>9</v>
      </c>
      <c r="L162" s="13"/>
    </row>
    <row r="163" s="1" customFormat="1" ht="20.25" spans="1:12">
      <c r="A163" s="14" t="s">
        <v>13</v>
      </c>
      <c r="B163" s="14" t="s">
        <v>467</v>
      </c>
      <c r="C163" s="14" t="s">
        <v>468</v>
      </c>
      <c r="D163" s="14" t="s">
        <v>442</v>
      </c>
      <c r="E163" s="15">
        <v>4</v>
      </c>
      <c r="F163" s="16" t="s">
        <v>469</v>
      </c>
      <c r="G163" s="17">
        <f t="shared" si="20"/>
        <v>41.8</v>
      </c>
      <c r="H163" s="14">
        <v>80.34</v>
      </c>
      <c r="I163" s="17">
        <f t="shared" si="27"/>
        <v>40.17</v>
      </c>
      <c r="J163" s="17">
        <f t="shared" si="28"/>
        <v>81.97</v>
      </c>
      <c r="K163" s="14">
        <v>10</v>
      </c>
      <c r="L163" s="13"/>
    </row>
    <row r="164" s="1" customFormat="1" ht="20.25" spans="1:12">
      <c r="A164" s="14" t="s">
        <v>13</v>
      </c>
      <c r="B164" s="14" t="s">
        <v>470</v>
      </c>
      <c r="C164" s="14" t="s">
        <v>471</v>
      </c>
      <c r="D164" s="14" t="s">
        <v>442</v>
      </c>
      <c r="E164" s="15">
        <v>4</v>
      </c>
      <c r="F164" s="16" t="s">
        <v>472</v>
      </c>
      <c r="G164" s="17">
        <f t="shared" si="20"/>
        <v>40.95</v>
      </c>
      <c r="H164" s="14">
        <v>81.96</v>
      </c>
      <c r="I164" s="17">
        <f t="shared" si="27"/>
        <v>40.98</v>
      </c>
      <c r="J164" s="17">
        <f t="shared" si="28"/>
        <v>81.93</v>
      </c>
      <c r="K164" s="14">
        <v>11</v>
      </c>
      <c r="L164" s="13"/>
    </row>
    <row r="165" s="1" customFormat="1" ht="20.25" spans="1:12">
      <c r="A165" s="14" t="s">
        <v>13</v>
      </c>
      <c r="B165" s="14" t="s">
        <v>473</v>
      </c>
      <c r="C165" s="14" t="s">
        <v>474</v>
      </c>
      <c r="D165" s="14" t="s">
        <v>442</v>
      </c>
      <c r="E165" s="15">
        <v>4</v>
      </c>
      <c r="F165" s="16" t="s">
        <v>475</v>
      </c>
      <c r="G165" s="17">
        <f t="shared" si="20"/>
        <v>41.75</v>
      </c>
      <c r="H165" s="14">
        <v>79.24</v>
      </c>
      <c r="I165" s="17">
        <f t="shared" si="27"/>
        <v>39.62</v>
      </c>
      <c r="J165" s="17">
        <f t="shared" si="28"/>
        <v>81.37</v>
      </c>
      <c r="K165" s="14">
        <v>12</v>
      </c>
      <c r="L165" s="13"/>
    </row>
    <row r="166" s="1" customFormat="1" ht="20.25" spans="1:12">
      <c r="A166" s="14" t="s">
        <v>13</v>
      </c>
      <c r="B166" s="14" t="s">
        <v>476</v>
      </c>
      <c r="C166" s="14" t="s">
        <v>477</v>
      </c>
      <c r="D166" s="14" t="s">
        <v>478</v>
      </c>
      <c r="E166" s="15">
        <v>1</v>
      </c>
      <c r="F166" s="16" t="s">
        <v>469</v>
      </c>
      <c r="G166" s="17">
        <f t="shared" si="20"/>
        <v>41.8</v>
      </c>
      <c r="H166" s="14">
        <v>82.66</v>
      </c>
      <c r="I166" s="17">
        <f t="shared" si="27"/>
        <v>41.33</v>
      </c>
      <c r="J166" s="17">
        <f t="shared" si="28"/>
        <v>83.13</v>
      </c>
      <c r="K166" s="14">
        <v>1</v>
      </c>
      <c r="L166" s="13" t="s">
        <v>18</v>
      </c>
    </row>
    <row r="167" s="1" customFormat="1" ht="20.25" spans="1:12">
      <c r="A167" s="14" t="s">
        <v>13</v>
      </c>
      <c r="B167" s="14" t="s">
        <v>479</v>
      </c>
      <c r="C167" s="14" t="s">
        <v>480</v>
      </c>
      <c r="D167" s="14" t="s">
        <v>478</v>
      </c>
      <c r="E167" s="15">
        <v>1</v>
      </c>
      <c r="F167" s="16" t="s">
        <v>481</v>
      </c>
      <c r="G167" s="17">
        <f t="shared" si="20"/>
        <v>41.05</v>
      </c>
      <c r="H167" s="14">
        <v>83.3</v>
      </c>
      <c r="I167" s="17">
        <f t="shared" si="27"/>
        <v>41.65</v>
      </c>
      <c r="J167" s="17">
        <f t="shared" si="28"/>
        <v>82.7</v>
      </c>
      <c r="K167" s="14">
        <v>2</v>
      </c>
      <c r="L167" s="13"/>
    </row>
    <row r="168" s="1" customFormat="1" ht="20.25" spans="1:12">
      <c r="A168" s="14" t="s">
        <v>13</v>
      </c>
      <c r="B168" s="14" t="s">
        <v>482</v>
      </c>
      <c r="C168" s="14" t="s">
        <v>483</v>
      </c>
      <c r="D168" s="14" t="s">
        <v>478</v>
      </c>
      <c r="E168" s="15">
        <v>1</v>
      </c>
      <c r="F168" s="16" t="s">
        <v>172</v>
      </c>
      <c r="G168" s="17">
        <f t="shared" si="20"/>
        <v>41.65</v>
      </c>
      <c r="H168" s="14">
        <v>79.8</v>
      </c>
      <c r="I168" s="17">
        <f t="shared" si="27"/>
        <v>39.9</v>
      </c>
      <c r="J168" s="17">
        <f t="shared" si="28"/>
        <v>81.55</v>
      </c>
      <c r="K168" s="14">
        <v>3</v>
      </c>
      <c r="L168" s="13"/>
    </row>
  </sheetData>
  <autoFilter xmlns:etc="http://www.wps.cn/officeDocument/2017/etCustomData" ref="A2:L168" etc:filterBottomFollowUsedRange="0">
    <extLst/>
  </autoFilter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擦肩而过</cp:lastModifiedBy>
  <dcterms:created xsi:type="dcterms:W3CDTF">2023-05-12T11:15:00Z</dcterms:created>
  <dcterms:modified xsi:type="dcterms:W3CDTF">2026-07-23T01:12:12Z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FC6E0A8D00FD472B9875C641C21CE515_12</vt:lpwstr>
  </property>
  <property fmtid="{D5CDD505-2E9C-101B-9397-08002B2CF9AE}" pid="4" name="CalculationRule">
    <vt:i4>0</vt:i4>
  </property>
</Properties>
</file>