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1" sheetId="15" r:id="rId1"/>
  </sheets>
  <externalReferences>
    <externalReference r:id="rId2"/>
  </externalReferences>
  <definedNames>
    <definedName name="_xlnm._FilterDatabase" localSheetId="0" hidden="1">'1'!$A$2:$J$209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<sst xmlns="http://schemas.openxmlformats.org/spreadsheetml/2006/main" count="976" uniqueCount="492">
  <si>
    <t>云梦县事业单位2025年公开招聘工作人员综合成绩</t>
  </si>
  <si>
    <t>准考证</t>
  </si>
  <si>
    <t>姓名</t>
  </si>
  <si>
    <t>招考单位名称</t>
  </si>
  <si>
    <t>报考岗位</t>
  </si>
  <si>
    <t>职位代码</t>
  </si>
  <si>
    <t>招聘计划</t>
  </si>
  <si>
    <t>笔试总成绩（含加分）</t>
  </si>
  <si>
    <t>面试成绩</t>
  </si>
  <si>
    <t>综合成绩
（笔试总成绩*0.4+面试成绩*0.6）</t>
  </si>
  <si>
    <t>排名</t>
  </si>
  <si>
    <t>4242220107709</t>
  </si>
  <si>
    <t>雷旭然</t>
  </si>
  <si>
    <t>云梦县第一中学</t>
  </si>
  <si>
    <t>语文教师岗</t>
  </si>
  <si>
    <t>14222005001001001</t>
  </si>
  <si>
    <t>4242220108528</t>
  </si>
  <si>
    <t>杨韵迪</t>
  </si>
  <si>
    <t>4242220108724</t>
  </si>
  <si>
    <t>邱克秦</t>
  </si>
  <si>
    <t>4242220107810</t>
  </si>
  <si>
    <t>汪傲霜</t>
  </si>
  <si>
    <t>4242220108923</t>
  </si>
  <si>
    <t>蔡超</t>
  </si>
  <si>
    <t>4242220107618</t>
  </si>
  <si>
    <t>曹文星</t>
  </si>
  <si>
    <t>4242220108805</t>
  </si>
  <si>
    <t>陈波</t>
  </si>
  <si>
    <t>物理教师岗</t>
  </si>
  <si>
    <t>14222005001001002</t>
  </si>
  <si>
    <t>4242220108108</t>
  </si>
  <si>
    <t>陈佳乐</t>
  </si>
  <si>
    <t>4242220107827</t>
  </si>
  <si>
    <t>冉国奥</t>
  </si>
  <si>
    <t>4242220108829</t>
  </si>
  <si>
    <t>吴迎庆</t>
  </si>
  <si>
    <t>4242220108202</t>
  </si>
  <si>
    <t>贾翠月</t>
  </si>
  <si>
    <t>化学教师岗</t>
  </si>
  <si>
    <t>14222005001001003</t>
  </si>
  <si>
    <t>4242220107926</t>
  </si>
  <si>
    <t>潘越</t>
  </si>
  <si>
    <t>4242220107723</t>
  </si>
  <si>
    <t>李智</t>
  </si>
  <si>
    <t>4242220108128</t>
  </si>
  <si>
    <t>施晓红</t>
  </si>
  <si>
    <t>4242220107508</t>
  </si>
  <si>
    <t>唐泠玲</t>
  </si>
  <si>
    <t>4242220108420</t>
  </si>
  <si>
    <t>黄媛媛</t>
  </si>
  <si>
    <t>4242220108806</t>
  </si>
  <si>
    <t>刘乙秀</t>
  </si>
  <si>
    <t>4242220107519</t>
  </si>
  <si>
    <t>张雨婷</t>
  </si>
  <si>
    <t>4242220108216</t>
  </si>
  <si>
    <t>张闻哲</t>
  </si>
  <si>
    <t>4242220108215</t>
  </si>
  <si>
    <t>蔡煜祺</t>
  </si>
  <si>
    <t>生物教师岗</t>
  </si>
  <si>
    <t>14222005001001004</t>
  </si>
  <si>
    <t>4242220108926</t>
  </si>
  <si>
    <t>钟子怡</t>
  </si>
  <si>
    <t>4242220108430</t>
  </si>
  <si>
    <t>杨冬萍</t>
  </si>
  <si>
    <t>4242220108324</t>
  </si>
  <si>
    <t>谭伟昌</t>
  </si>
  <si>
    <t>历史教师岗</t>
  </si>
  <si>
    <t>14222005001001005</t>
  </si>
  <si>
    <t>4242220108017</t>
  </si>
  <si>
    <t>刘程意</t>
  </si>
  <si>
    <t>4242220108223</t>
  </si>
  <si>
    <t>刘伊婷</t>
  </si>
  <si>
    <t>4242220108001</t>
  </si>
  <si>
    <t>孙思雨</t>
  </si>
  <si>
    <t>云梦县黄香高级中学</t>
  </si>
  <si>
    <t>14222005001002001</t>
  </si>
  <si>
    <t>4242220108828</t>
  </si>
  <si>
    <t>夏佩珊</t>
  </si>
  <si>
    <t>4242220108617</t>
  </si>
  <si>
    <t>潘欣怡</t>
  </si>
  <si>
    <t>4242220108220</t>
  </si>
  <si>
    <t>陶葭卉</t>
  </si>
  <si>
    <t>4242220107904</t>
  </si>
  <si>
    <t>左思怡</t>
  </si>
  <si>
    <t>4242220108718</t>
  </si>
  <si>
    <t>谭钵</t>
  </si>
  <si>
    <t>4242220108009</t>
  </si>
  <si>
    <t>刘心怡</t>
  </si>
  <si>
    <t>4242220107826</t>
  </si>
  <si>
    <t>赵书林</t>
  </si>
  <si>
    <t>4242220108622</t>
  </si>
  <si>
    <t>王新月</t>
  </si>
  <si>
    <t>4242220108323</t>
  </si>
  <si>
    <t>余鸿</t>
  </si>
  <si>
    <t>4242220109219</t>
  </si>
  <si>
    <t>刘以可</t>
  </si>
  <si>
    <t>4242220108416</t>
  </si>
  <si>
    <t>刘雨欣</t>
  </si>
  <si>
    <t>4242220108214</t>
  </si>
  <si>
    <t>冉妍</t>
  </si>
  <si>
    <t>4242220107830</t>
  </si>
  <si>
    <t>焦迟娟</t>
  </si>
  <si>
    <t>4242220107927</t>
  </si>
  <si>
    <t>尹澜</t>
  </si>
  <si>
    <t>4242220107903</t>
  </si>
  <si>
    <t>杨睿</t>
  </si>
  <si>
    <t>4242220108618</t>
  </si>
  <si>
    <t>彭孟贤</t>
  </si>
  <si>
    <t>4242220108924</t>
  </si>
  <si>
    <t>陈圆圆</t>
  </si>
  <si>
    <t>4242220107522</t>
  </si>
  <si>
    <t>谢丽娟</t>
  </si>
  <si>
    <t>4242220107802</t>
  </si>
  <si>
    <t>喻雨苗</t>
  </si>
  <si>
    <t>4242220109222</t>
  </si>
  <si>
    <t>苏文阁</t>
  </si>
  <si>
    <t>4242220107601</t>
  </si>
  <si>
    <t>李青梅</t>
  </si>
  <si>
    <t>数学教师岗</t>
  </si>
  <si>
    <t>14222005001002002</t>
  </si>
  <si>
    <t>4242220108801</t>
  </si>
  <si>
    <t>严紫旋</t>
  </si>
  <si>
    <t>4242220107514</t>
  </si>
  <si>
    <t>胡耀</t>
  </si>
  <si>
    <t>4242220108410</t>
  </si>
  <si>
    <t>张爽爽</t>
  </si>
  <si>
    <t>4242220107807</t>
  </si>
  <si>
    <t>李远秋</t>
  </si>
  <si>
    <t>4242220107907</t>
  </si>
  <si>
    <t>李志鹏</t>
  </si>
  <si>
    <t>4242220107730</t>
  </si>
  <si>
    <t>王哲</t>
  </si>
  <si>
    <t>4242220107524</t>
  </si>
  <si>
    <t>潘骏祥</t>
  </si>
  <si>
    <t>4242220108305</t>
  </si>
  <si>
    <t>张思敏</t>
  </si>
  <si>
    <t>4242220108928</t>
  </si>
  <si>
    <t>杨茜文</t>
  </si>
  <si>
    <t>4242220108413</t>
  </si>
  <si>
    <t>张冰晶</t>
  </si>
  <si>
    <t>4242220107814</t>
  </si>
  <si>
    <t>马思佳</t>
  </si>
  <si>
    <t>4242220109201</t>
  </si>
  <si>
    <t>潘良选</t>
  </si>
  <si>
    <t>4242220107727</t>
  </si>
  <si>
    <t>李雨婷</t>
  </si>
  <si>
    <t>4242220108003</t>
  </si>
  <si>
    <t>柳絮</t>
  </si>
  <si>
    <t>4242220108817</t>
  </si>
  <si>
    <t>黄韦</t>
  </si>
  <si>
    <t>4242220108520</t>
  </si>
  <si>
    <t>吴婷</t>
  </si>
  <si>
    <t>英语教师岗</t>
  </si>
  <si>
    <t>14222005001002003</t>
  </si>
  <si>
    <t>4242220108919</t>
  </si>
  <si>
    <t>陈霞</t>
  </si>
  <si>
    <t>4242220107606</t>
  </si>
  <si>
    <t>王梦晨</t>
  </si>
  <si>
    <t>4242220108109</t>
  </si>
  <si>
    <t>段炼</t>
  </si>
  <si>
    <t>4242220108503</t>
  </si>
  <si>
    <t>祝璨</t>
  </si>
  <si>
    <t>4242220109212</t>
  </si>
  <si>
    <t>向嫚</t>
  </si>
  <si>
    <t>4242220108604</t>
  </si>
  <si>
    <t>邱俊茜</t>
  </si>
  <si>
    <t>4242220108101</t>
  </si>
  <si>
    <t>张一</t>
  </si>
  <si>
    <t>4242220108906</t>
  </si>
  <si>
    <t>周啟威</t>
  </si>
  <si>
    <t>4242220108505</t>
  </si>
  <si>
    <t>张萌</t>
  </si>
  <si>
    <t>4242220108013</t>
  </si>
  <si>
    <t>付雨鑫</t>
  </si>
  <si>
    <t>4242220109215</t>
  </si>
  <si>
    <t>程雨卓</t>
  </si>
  <si>
    <t>4242220107812</t>
  </si>
  <si>
    <t>周婷婷</t>
  </si>
  <si>
    <t>4242220109203</t>
  </si>
  <si>
    <t>陈贝</t>
  </si>
  <si>
    <t>4242220109223</t>
  </si>
  <si>
    <t>熊思怡</t>
  </si>
  <si>
    <t>4242220107929</t>
  </si>
  <si>
    <t>杨婉莹</t>
  </si>
  <si>
    <t>4242220108314</t>
  </si>
  <si>
    <t>谭于倩</t>
  </si>
  <si>
    <t>4242220108119</t>
  </si>
  <si>
    <t>董娴</t>
  </si>
  <si>
    <t>4242220108726</t>
  </si>
  <si>
    <t>廖丁香</t>
  </si>
  <si>
    <t>4242220109210</t>
  </si>
  <si>
    <t>宋梓婵</t>
  </si>
  <si>
    <t>4242220108605</t>
  </si>
  <si>
    <t>杨莹</t>
  </si>
  <si>
    <t>4242220107803</t>
  </si>
  <si>
    <t>湛圆圆</t>
  </si>
  <si>
    <t>14222005001002004</t>
  </si>
  <si>
    <t>4242220107707</t>
  </si>
  <si>
    <t>朱佩欣</t>
  </si>
  <si>
    <t>4242220107801</t>
  </si>
  <si>
    <t>邓渊</t>
  </si>
  <si>
    <t>4242220107908</t>
  </si>
  <si>
    <t>冯奇</t>
  </si>
  <si>
    <t>14222005001002005</t>
  </si>
  <si>
    <t>4242220107718</t>
  </si>
  <si>
    <t>彭瑾</t>
  </si>
  <si>
    <t>4242220107724</t>
  </si>
  <si>
    <t>李鑫</t>
  </si>
  <si>
    <t>4242220108303</t>
  </si>
  <si>
    <t>王鑫</t>
  </si>
  <si>
    <t>4242220107917</t>
  </si>
  <si>
    <t>黄莹芳</t>
  </si>
  <si>
    <t>4242220107503</t>
  </si>
  <si>
    <t>李晓越</t>
  </si>
  <si>
    <t>4242220108102</t>
  </si>
  <si>
    <t>喻佳瑞</t>
  </si>
  <si>
    <t>4242220107819</t>
  </si>
  <si>
    <t>段凯丽</t>
  </si>
  <si>
    <t>4242220107703</t>
  </si>
  <si>
    <t>魏江涛</t>
  </si>
  <si>
    <t>4242220107920</t>
  </si>
  <si>
    <t>杨超懿</t>
  </si>
  <si>
    <t>4242220107719</t>
  </si>
  <si>
    <t>冯玉婷</t>
  </si>
  <si>
    <t>4242220107905</t>
  </si>
  <si>
    <t>刘娜</t>
  </si>
  <si>
    <t>4242220108616</t>
  </si>
  <si>
    <t>金文萱</t>
  </si>
  <si>
    <t>地理教师岗</t>
  </si>
  <si>
    <t>14222005001002006</t>
  </si>
  <si>
    <t>4242220108408</t>
  </si>
  <si>
    <t>万文璟</t>
  </si>
  <si>
    <t>4242220107712</t>
  </si>
  <si>
    <t>邹天</t>
  </si>
  <si>
    <t>4242220107612</t>
  </si>
  <si>
    <t>骆萍萍</t>
  </si>
  <si>
    <t>4242220108429</t>
  </si>
  <si>
    <t>陈鹏辉</t>
  </si>
  <si>
    <t>4242220108406</t>
  </si>
  <si>
    <t>汪凤婷</t>
  </si>
  <si>
    <t>4242220108725</t>
  </si>
  <si>
    <t>聂卫</t>
  </si>
  <si>
    <t>4242220108313</t>
  </si>
  <si>
    <t>龙阳</t>
  </si>
  <si>
    <t>4242220108717</t>
  </si>
  <si>
    <t>江棋</t>
  </si>
  <si>
    <t>4242220108506</t>
  </si>
  <si>
    <t>姜璐</t>
  </si>
  <si>
    <t>政治教师岗</t>
  </si>
  <si>
    <t>14222005001002007</t>
  </si>
  <si>
    <t>4242220108026</t>
  </si>
  <si>
    <t>李中华</t>
  </si>
  <si>
    <t>4242220108513</t>
  </si>
  <si>
    <t>潘齐</t>
  </si>
  <si>
    <t>4242220108008</t>
  </si>
  <si>
    <t>戴佩</t>
  </si>
  <si>
    <t>4242220107811</t>
  </si>
  <si>
    <t>冉晓清</t>
  </si>
  <si>
    <t>4242220108827</t>
  </si>
  <si>
    <t>黎亚静</t>
  </si>
  <si>
    <t>4242220107902</t>
  </si>
  <si>
    <t>向子振</t>
  </si>
  <si>
    <t>14222005001002008</t>
  </si>
  <si>
    <t>4242220108804</t>
  </si>
  <si>
    <t>杨佩君</t>
  </si>
  <si>
    <t>4242220107627</t>
  </si>
  <si>
    <t>易红霞</t>
  </si>
  <si>
    <t>4242220107615</t>
  </si>
  <si>
    <t>方梦瑶</t>
  </si>
  <si>
    <t>4242220107828</t>
  </si>
  <si>
    <t>陈阳</t>
  </si>
  <si>
    <t>4242220108922</t>
  </si>
  <si>
    <t>池林燃</t>
  </si>
  <si>
    <t>4242220107915</t>
  </si>
  <si>
    <t>袁茹钰</t>
  </si>
  <si>
    <t>4242220108024</t>
  </si>
  <si>
    <t>黄鑫福</t>
  </si>
  <si>
    <t>4242220107720</t>
  </si>
  <si>
    <t>余雨嘉</t>
  </si>
  <si>
    <t>4242220107529</t>
  </si>
  <si>
    <t>文璨</t>
  </si>
  <si>
    <t>14222005001002009</t>
  </si>
  <si>
    <t>4242220108301</t>
  </si>
  <si>
    <t>赵艳</t>
  </si>
  <si>
    <t>4242220108720</t>
  </si>
  <si>
    <t>王丹妮</t>
  </si>
  <si>
    <t>4242220107610</t>
  </si>
  <si>
    <t>王雨</t>
  </si>
  <si>
    <t>4242220107501</t>
  </si>
  <si>
    <t>吴欣怡</t>
  </si>
  <si>
    <t>4242220107509</t>
  </si>
  <si>
    <t>徐佩婷</t>
  </si>
  <si>
    <t>4242220108401</t>
  </si>
  <si>
    <t>陈晓然</t>
  </si>
  <si>
    <t>4242220108728</t>
  </si>
  <si>
    <t>杨宇洁</t>
  </si>
  <si>
    <t>4242220108704</t>
  </si>
  <si>
    <t>褚嘉颖</t>
  </si>
  <si>
    <t>4142220107004</t>
  </si>
  <si>
    <t>李梦</t>
  </si>
  <si>
    <t>云梦县特殊教育学校</t>
  </si>
  <si>
    <t>14222005001003001</t>
  </si>
  <si>
    <t>4142220107319</t>
  </si>
  <si>
    <t>王蕊</t>
  </si>
  <si>
    <t>4142220107308</t>
  </si>
  <si>
    <t>李琛</t>
  </si>
  <si>
    <t>4142220107021</t>
  </si>
  <si>
    <t>赵倩</t>
  </si>
  <si>
    <t>4142220107415</t>
  </si>
  <si>
    <t>鲍雅琴</t>
  </si>
  <si>
    <t>4142220107226</t>
  </si>
  <si>
    <t>蔡茜</t>
  </si>
  <si>
    <t>2142220102218</t>
  </si>
  <si>
    <t>徐配配</t>
  </si>
  <si>
    <t>云梦县融媒体中心</t>
  </si>
  <si>
    <t>14222005002001001</t>
  </si>
  <si>
    <t>1142221001607</t>
  </si>
  <si>
    <t>许一帆</t>
  </si>
  <si>
    <t>云梦县殡仪馆</t>
  </si>
  <si>
    <t>14222005003001001</t>
  </si>
  <si>
    <t>1142221003012</t>
  </si>
  <si>
    <t>谭娜</t>
  </si>
  <si>
    <t>1142221004502</t>
  </si>
  <si>
    <t>胡欢</t>
  </si>
  <si>
    <t>1142221004023</t>
  </si>
  <si>
    <t>陈旻</t>
  </si>
  <si>
    <t>乡镇财政所</t>
  </si>
  <si>
    <t>14222005004001001</t>
  </si>
  <si>
    <t>1142221002430</t>
  </si>
  <si>
    <t>江燕</t>
  </si>
  <si>
    <t>1142221003813</t>
  </si>
  <si>
    <t>张鑫</t>
  </si>
  <si>
    <t>1142221001912</t>
  </si>
  <si>
    <t>江小雪</t>
  </si>
  <si>
    <t>1142221003626</t>
  </si>
  <si>
    <t>张毅博</t>
  </si>
  <si>
    <t>1142221002621</t>
  </si>
  <si>
    <t>李盛淇</t>
  </si>
  <si>
    <t>1142221002407</t>
  </si>
  <si>
    <t>汪诗怡</t>
  </si>
  <si>
    <t>1142221003420</t>
  </si>
  <si>
    <t>杨焕</t>
  </si>
  <si>
    <t>1142221001811</t>
  </si>
  <si>
    <t>邓婉青</t>
  </si>
  <si>
    <t>1142221001404</t>
  </si>
  <si>
    <t>曾文茹</t>
  </si>
  <si>
    <t>1142221004409</t>
  </si>
  <si>
    <t>金旻曦</t>
  </si>
  <si>
    <t>1142221002406</t>
  </si>
  <si>
    <t>徐天雪</t>
  </si>
  <si>
    <t>1142221001324</t>
  </si>
  <si>
    <t>熊奕</t>
  </si>
  <si>
    <t>1142221000207</t>
  </si>
  <si>
    <t>刘星汝</t>
  </si>
  <si>
    <t>1142221002727</t>
  </si>
  <si>
    <t>肖宇航</t>
  </si>
  <si>
    <t>3142220802606</t>
  </si>
  <si>
    <t>盛璋睿</t>
  </si>
  <si>
    <t>云梦县污水处理服务中心</t>
  </si>
  <si>
    <t>14222005005001001</t>
  </si>
  <si>
    <t>3142220802004</t>
  </si>
  <si>
    <t>张佳奇</t>
  </si>
  <si>
    <t>3142220804529</t>
  </si>
  <si>
    <t>邓紫烟</t>
  </si>
  <si>
    <t>1142221101521</t>
  </si>
  <si>
    <t>程浩然</t>
  </si>
  <si>
    <t>云梦县水产技术服务中心</t>
  </si>
  <si>
    <t>14222005006001001</t>
  </si>
  <si>
    <t>1142221101507</t>
  </si>
  <si>
    <t>田冰冰</t>
  </si>
  <si>
    <t>1142221105205</t>
  </si>
  <si>
    <t>张倩倩</t>
  </si>
  <si>
    <t>3142220803226</t>
  </si>
  <si>
    <t>王释强</t>
  </si>
  <si>
    <t>云梦县农业技术推广中心</t>
  </si>
  <si>
    <t>14222005006002001</t>
  </si>
  <si>
    <t>3142220802609</t>
  </si>
  <si>
    <t>曹锐敏</t>
  </si>
  <si>
    <t>3142220802303</t>
  </si>
  <si>
    <t>丁泽爽</t>
  </si>
  <si>
    <t>1142221101030</t>
  </si>
  <si>
    <t>胡佩</t>
  </si>
  <si>
    <t>云梦县经济责任审计中心</t>
  </si>
  <si>
    <t>14222005007001001</t>
  </si>
  <si>
    <t>1142221105414</t>
  </si>
  <si>
    <t>李想</t>
  </si>
  <si>
    <t>1142221102413</t>
  </si>
  <si>
    <t>李好</t>
  </si>
  <si>
    <t>1142220602303</t>
  </si>
  <si>
    <t>张莫兰</t>
  </si>
  <si>
    <t>云梦县普查中心</t>
  </si>
  <si>
    <t>14222005008001001</t>
  </si>
  <si>
    <t>1142220601818</t>
  </si>
  <si>
    <t>江倩</t>
  </si>
  <si>
    <t>1142220601907</t>
  </si>
  <si>
    <t>褚金楚</t>
  </si>
  <si>
    <t>1142220602210</t>
  </si>
  <si>
    <t>左娟</t>
  </si>
  <si>
    <t>云梦县红十字会</t>
  </si>
  <si>
    <t>14222005009001001</t>
  </si>
  <si>
    <t>1142220604109</t>
  </si>
  <si>
    <t>柳惟</t>
  </si>
  <si>
    <t>1142220601520</t>
  </si>
  <si>
    <t>徐雅丹</t>
  </si>
  <si>
    <t>1142220602819</t>
  </si>
  <si>
    <t>陆晨阳</t>
  </si>
  <si>
    <t>云梦县城关镇党群服务中心</t>
  </si>
  <si>
    <t>14222005010001001</t>
  </si>
  <si>
    <t>1142220600420</t>
  </si>
  <si>
    <t>胡果</t>
  </si>
  <si>
    <t>1142220601427</t>
  </si>
  <si>
    <t>谈嘉玚</t>
  </si>
  <si>
    <t>1142220600120</t>
  </si>
  <si>
    <t>余航</t>
  </si>
  <si>
    <t>云梦县城关镇产业发展服务中心</t>
  </si>
  <si>
    <t>14222005010002001</t>
  </si>
  <si>
    <t>1142220603405</t>
  </si>
  <si>
    <t>胡畅</t>
  </si>
  <si>
    <t>1142220602602</t>
  </si>
  <si>
    <t>熊静宜</t>
  </si>
  <si>
    <t>3142220803330</t>
  </si>
  <si>
    <t>熊怡</t>
  </si>
  <si>
    <t>云梦县伍洛镇产业发展服务中心</t>
  </si>
  <si>
    <t>14222005011001001</t>
  </si>
  <si>
    <t>3142220804316</t>
  </si>
  <si>
    <t>陈佳慧</t>
  </si>
  <si>
    <t>3142220801407</t>
  </si>
  <si>
    <t>刘争</t>
  </si>
  <si>
    <t>1142220602618</t>
  </si>
  <si>
    <t>李盛旭</t>
  </si>
  <si>
    <t>云梦县吴铺镇党群服务中心</t>
  </si>
  <si>
    <t>14222005012001001</t>
  </si>
  <si>
    <t>1142220601309</t>
  </si>
  <si>
    <t>刘婷婷</t>
  </si>
  <si>
    <t>1142220601303</t>
  </si>
  <si>
    <t>邓仕影</t>
  </si>
  <si>
    <t>1142220601207</t>
  </si>
  <si>
    <t>田微</t>
  </si>
  <si>
    <t>云梦县倒店乡党群服务中心</t>
  </si>
  <si>
    <t>14222005013001001</t>
  </si>
  <si>
    <t>1142220604705</t>
  </si>
  <si>
    <t>刘雅琪</t>
  </si>
  <si>
    <t>1142220602125</t>
  </si>
  <si>
    <t>冉浩然</t>
  </si>
  <si>
    <t>1142220600709</t>
  </si>
  <si>
    <t>徐刘佳</t>
  </si>
  <si>
    <t>云梦县沙河乡产业发展服务中心</t>
  </si>
  <si>
    <t>14222005014001001</t>
  </si>
  <si>
    <t>1142220603802</t>
  </si>
  <si>
    <t>石俊</t>
  </si>
  <si>
    <t>1142220602902</t>
  </si>
  <si>
    <t>涂足</t>
  </si>
  <si>
    <t>1142220602622</t>
  </si>
  <si>
    <t>姜烁</t>
  </si>
  <si>
    <t>云梦县曾店镇党群服务中心</t>
  </si>
  <si>
    <t>14222005015001001</t>
  </si>
  <si>
    <t>1142220603606</t>
  </si>
  <si>
    <t>王宝汉</t>
  </si>
  <si>
    <t>1142220602029</t>
  </si>
  <si>
    <t>李雪珂</t>
  </si>
  <si>
    <t>1142220600324</t>
  </si>
  <si>
    <t>黄枭</t>
  </si>
  <si>
    <t>云梦县道桥镇产业发展服务中心</t>
  </si>
  <si>
    <t>14222005016001001</t>
  </si>
  <si>
    <t>1142220603618</t>
  </si>
  <si>
    <t>张杰</t>
  </si>
  <si>
    <t>1142220602216</t>
  </si>
  <si>
    <t>姚俊谦</t>
  </si>
  <si>
    <t>1142220600305</t>
  </si>
  <si>
    <t>樊泉</t>
  </si>
  <si>
    <t>云梦县下辛镇党群服务中心</t>
  </si>
  <si>
    <t>14222005017001001</t>
  </si>
  <si>
    <t>1142220603419</t>
  </si>
  <si>
    <t>邱宇</t>
  </si>
  <si>
    <t>1142220600805</t>
  </si>
  <si>
    <t>左朝萍</t>
  </si>
  <si>
    <t>1142220601901</t>
  </si>
  <si>
    <t>王子山</t>
  </si>
  <si>
    <t>云梦县下辛店镇产业发展服务中心</t>
  </si>
  <si>
    <t>14222005017002001</t>
  </si>
  <si>
    <t>1142220600721</t>
  </si>
  <si>
    <t>陈浩然</t>
  </si>
  <si>
    <t>1142220600425</t>
  </si>
  <si>
    <t>梁婷</t>
  </si>
  <si>
    <t>1142220602327</t>
  </si>
  <si>
    <t>王淑芬</t>
  </si>
  <si>
    <t>云梦县清明河乡党群服务中心</t>
  </si>
  <si>
    <t>14222005018001001</t>
  </si>
  <si>
    <t>1142220600210</t>
  </si>
  <si>
    <t>汪益慧</t>
  </si>
  <si>
    <t>1142220603512</t>
  </si>
  <si>
    <t>向亚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</si>
</sst>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2" xfId="52"/>
    <cellStyle name="常规 7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77;&#31614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综"/>
      <sheetName val="2综"/>
      <sheetName val="3语文"/>
      <sheetName val="4数、化组"/>
      <sheetName val="5物、生、地组"/>
      <sheetName val="6英、史、政"/>
      <sheetName val="面试总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冉国奥</v>
          </cell>
        </row>
        <row r="1">
          <cell r="C1">
            <v>80.22</v>
          </cell>
        </row>
        <row r="2">
          <cell r="A2" t="str">
            <v>陈波</v>
          </cell>
        </row>
        <row r="2">
          <cell r="C2">
            <v>84.5</v>
          </cell>
        </row>
        <row r="3">
          <cell r="A3" t="str">
            <v>陈佳乐</v>
          </cell>
        </row>
        <row r="3">
          <cell r="C3">
            <v>85.32</v>
          </cell>
        </row>
        <row r="4">
          <cell r="A4" t="str">
            <v>吴迎庆</v>
          </cell>
        </row>
        <row r="4">
          <cell r="C4">
            <v>80.1</v>
          </cell>
        </row>
        <row r="5">
          <cell r="A5" t="str">
            <v>朱佩欣</v>
          </cell>
        </row>
        <row r="5">
          <cell r="C5">
            <v>83.46</v>
          </cell>
        </row>
        <row r="6">
          <cell r="A6" t="str">
            <v>湛圆圆</v>
          </cell>
        </row>
        <row r="6">
          <cell r="C6">
            <v>87.36</v>
          </cell>
        </row>
        <row r="7">
          <cell r="A7" t="str">
            <v>邓渊</v>
          </cell>
        </row>
        <row r="7">
          <cell r="C7">
            <v>0</v>
          </cell>
        </row>
        <row r="8">
          <cell r="A8" t="str">
            <v>蔡煜祺</v>
          </cell>
        </row>
        <row r="8">
          <cell r="C8">
            <v>84.34</v>
          </cell>
        </row>
        <row r="9">
          <cell r="A9" t="str">
            <v>钟子怡</v>
          </cell>
        </row>
        <row r="9">
          <cell r="C9">
            <v>85.3</v>
          </cell>
        </row>
        <row r="10">
          <cell r="A10" t="str">
            <v>杨冬萍</v>
          </cell>
        </row>
        <row r="10">
          <cell r="C10">
            <v>83.56</v>
          </cell>
        </row>
        <row r="11">
          <cell r="A11" t="str">
            <v>冯奇</v>
          </cell>
        </row>
        <row r="11">
          <cell r="C11">
            <v>86.42</v>
          </cell>
        </row>
        <row r="12">
          <cell r="A12" t="str">
            <v>彭瑾</v>
          </cell>
        </row>
        <row r="12">
          <cell r="C12">
            <v>85.64</v>
          </cell>
        </row>
        <row r="13">
          <cell r="A13" t="str">
            <v>李晓越</v>
          </cell>
        </row>
        <row r="13">
          <cell r="C13">
            <v>83.22</v>
          </cell>
        </row>
        <row r="14">
          <cell r="A14" t="str">
            <v>黄莹芳</v>
          </cell>
        </row>
        <row r="14">
          <cell r="C14">
            <v>84.02</v>
          </cell>
        </row>
        <row r="15">
          <cell r="A15" t="str">
            <v>王鑫</v>
          </cell>
        </row>
        <row r="15">
          <cell r="C15">
            <v>87.26</v>
          </cell>
        </row>
        <row r="16">
          <cell r="A16" t="str">
            <v>李鑫</v>
          </cell>
        </row>
        <row r="16">
          <cell r="C16">
            <v>87.4</v>
          </cell>
        </row>
        <row r="17">
          <cell r="A17" t="str">
            <v>冯玉婷</v>
          </cell>
        </row>
        <row r="17">
          <cell r="C17">
            <v>0</v>
          </cell>
        </row>
        <row r="18">
          <cell r="A18" t="str">
            <v>喻佳瑞</v>
          </cell>
        </row>
        <row r="18">
          <cell r="C18">
            <v>85.38</v>
          </cell>
        </row>
        <row r="19">
          <cell r="A19" t="str">
            <v>魏江涛</v>
          </cell>
        </row>
        <row r="19">
          <cell r="C19">
            <v>81.16</v>
          </cell>
        </row>
        <row r="20">
          <cell r="A20" t="str">
            <v>段凯丽</v>
          </cell>
        </row>
        <row r="20">
          <cell r="C20">
            <v>83.18</v>
          </cell>
        </row>
        <row r="21">
          <cell r="A21" t="str">
            <v>杨超懿</v>
          </cell>
        </row>
        <row r="21">
          <cell r="C21">
            <v>81.74</v>
          </cell>
        </row>
        <row r="22">
          <cell r="A22" t="str">
            <v>刘娜</v>
          </cell>
        </row>
        <row r="22">
          <cell r="C22">
            <v>0</v>
          </cell>
        </row>
        <row r="23">
          <cell r="A23" t="str">
            <v>金文萱</v>
          </cell>
        </row>
        <row r="23">
          <cell r="C23">
            <v>84.86</v>
          </cell>
        </row>
        <row r="24">
          <cell r="A24" t="str">
            <v>万文璟</v>
          </cell>
        </row>
        <row r="24">
          <cell r="C24">
            <v>85.34</v>
          </cell>
        </row>
        <row r="25">
          <cell r="A25" t="str">
            <v>邹天</v>
          </cell>
        </row>
        <row r="25">
          <cell r="C25">
            <v>84.72</v>
          </cell>
        </row>
        <row r="26">
          <cell r="A26" t="str">
            <v>龙阳</v>
          </cell>
        </row>
        <row r="26">
          <cell r="C26">
            <v>0</v>
          </cell>
        </row>
        <row r="27">
          <cell r="A27" t="str">
            <v>骆萍萍</v>
          </cell>
        </row>
        <row r="27">
          <cell r="C27">
            <v>85.4</v>
          </cell>
        </row>
        <row r="28">
          <cell r="A28" t="str">
            <v>聂卫</v>
          </cell>
        </row>
        <row r="28">
          <cell r="C28">
            <v>83.28</v>
          </cell>
        </row>
        <row r="29">
          <cell r="A29" t="str">
            <v>汪凤婷</v>
          </cell>
        </row>
        <row r="29">
          <cell r="C29">
            <v>84.84</v>
          </cell>
        </row>
        <row r="30">
          <cell r="A30" t="str">
            <v>陈鹏辉</v>
          </cell>
        </row>
        <row r="30">
          <cell r="C30">
            <v>87.2</v>
          </cell>
        </row>
        <row r="31">
          <cell r="A31" t="str">
            <v>江棋</v>
          </cell>
        </row>
        <row r="31">
          <cell r="C31">
            <v>0</v>
          </cell>
        </row>
        <row r="32">
          <cell r="A32" t="str">
            <v>雷旭然</v>
          </cell>
        </row>
        <row r="32">
          <cell r="C32">
            <v>87.14</v>
          </cell>
        </row>
        <row r="33">
          <cell r="A33" t="str">
            <v>邱克秦</v>
          </cell>
        </row>
        <row r="33">
          <cell r="C33">
            <v>84.96</v>
          </cell>
        </row>
        <row r="34">
          <cell r="A34" t="str">
            <v>汪傲霜</v>
          </cell>
        </row>
        <row r="34">
          <cell r="C34">
            <v>84.58</v>
          </cell>
        </row>
        <row r="35">
          <cell r="A35" t="str">
            <v>杨韵迪</v>
          </cell>
        </row>
        <row r="35">
          <cell r="C35">
            <v>86.04</v>
          </cell>
        </row>
        <row r="36">
          <cell r="A36" t="str">
            <v>蔡超</v>
          </cell>
        </row>
        <row r="36">
          <cell r="C36">
            <v>83.74</v>
          </cell>
        </row>
        <row r="37">
          <cell r="A37" t="str">
            <v>曹文星</v>
          </cell>
        </row>
        <row r="37">
          <cell r="C37">
            <v>0</v>
          </cell>
        </row>
        <row r="38">
          <cell r="A38" t="str">
            <v>孙思雨</v>
          </cell>
        </row>
        <row r="38">
          <cell r="C38">
            <v>86.2</v>
          </cell>
        </row>
        <row r="39">
          <cell r="A39" t="str">
            <v>夏佩珊</v>
          </cell>
        </row>
        <row r="39">
          <cell r="C39">
            <v>85.06</v>
          </cell>
        </row>
        <row r="40">
          <cell r="A40" t="str">
            <v>潘欣怡</v>
          </cell>
        </row>
        <row r="40">
          <cell r="C40">
            <v>86</v>
          </cell>
        </row>
        <row r="41">
          <cell r="A41" t="str">
            <v>王新月</v>
          </cell>
        </row>
        <row r="41">
          <cell r="C41">
            <v>83.86</v>
          </cell>
        </row>
        <row r="42">
          <cell r="A42" t="str">
            <v>左思怡</v>
          </cell>
        </row>
        <row r="42">
          <cell r="C42">
            <v>84.98</v>
          </cell>
        </row>
        <row r="43">
          <cell r="A43" t="str">
            <v>陶葭卉</v>
          </cell>
        </row>
        <row r="43">
          <cell r="C43">
            <v>87.5</v>
          </cell>
        </row>
        <row r="44">
          <cell r="A44" t="str">
            <v>刘以可</v>
          </cell>
        </row>
        <row r="44">
          <cell r="C44">
            <v>83.52</v>
          </cell>
        </row>
        <row r="45">
          <cell r="A45" t="str">
            <v>赵书林</v>
          </cell>
        </row>
        <row r="45">
          <cell r="C45">
            <v>84.88</v>
          </cell>
        </row>
        <row r="46">
          <cell r="A46" t="str">
            <v>杨睿</v>
          </cell>
        </row>
        <row r="46">
          <cell r="C46">
            <v>83.74</v>
          </cell>
        </row>
        <row r="47">
          <cell r="A47" t="str">
            <v>刘心怡</v>
          </cell>
        </row>
        <row r="47">
          <cell r="C47">
            <v>86.16</v>
          </cell>
        </row>
        <row r="48">
          <cell r="A48" t="str">
            <v>刘雨欣</v>
          </cell>
        </row>
        <row r="48">
          <cell r="C48">
            <v>85.24</v>
          </cell>
        </row>
        <row r="49">
          <cell r="A49" t="str">
            <v>谭钵</v>
          </cell>
        </row>
        <row r="49">
          <cell r="C49">
            <v>86.9</v>
          </cell>
        </row>
        <row r="50">
          <cell r="A50" t="str">
            <v>余鸿</v>
          </cell>
        </row>
        <row r="50">
          <cell r="C50">
            <v>86.9</v>
          </cell>
        </row>
        <row r="51">
          <cell r="A51" t="str">
            <v>焦迟娟</v>
          </cell>
        </row>
        <row r="51">
          <cell r="C51">
            <v>85.7</v>
          </cell>
        </row>
        <row r="52">
          <cell r="A52" t="str">
            <v>冉妍</v>
          </cell>
        </row>
        <row r="52">
          <cell r="C52">
            <v>85.84</v>
          </cell>
        </row>
        <row r="53">
          <cell r="A53" t="str">
            <v>尹澜</v>
          </cell>
        </row>
        <row r="53">
          <cell r="C53">
            <v>85.84</v>
          </cell>
        </row>
        <row r="54">
          <cell r="A54" t="str">
            <v>陈圆圆</v>
          </cell>
        </row>
        <row r="54">
          <cell r="C54">
            <v>84.18</v>
          </cell>
        </row>
        <row r="55">
          <cell r="A55" t="str">
            <v>喻雨苗</v>
          </cell>
        </row>
        <row r="55">
          <cell r="C55">
            <v>84.02</v>
          </cell>
        </row>
        <row r="56">
          <cell r="A56" t="str">
            <v>彭孟贤</v>
          </cell>
        </row>
        <row r="56">
          <cell r="C56">
            <v>85.62</v>
          </cell>
        </row>
        <row r="57">
          <cell r="A57" t="str">
            <v>谢丽娟</v>
          </cell>
        </row>
        <row r="57">
          <cell r="C57">
            <v>84.14</v>
          </cell>
        </row>
        <row r="58">
          <cell r="A58" t="str">
            <v>苏文阁</v>
          </cell>
        </row>
        <row r="58">
          <cell r="C58">
            <v>83.62</v>
          </cell>
        </row>
        <row r="59">
          <cell r="A59" t="str">
            <v>李梦</v>
          </cell>
        </row>
        <row r="59">
          <cell r="C59">
            <v>87.3</v>
          </cell>
        </row>
        <row r="60">
          <cell r="A60" t="str">
            <v>王蕊</v>
          </cell>
        </row>
        <row r="60">
          <cell r="C60">
            <v>86.74</v>
          </cell>
        </row>
        <row r="61">
          <cell r="A61" t="str">
            <v>鲍雅琴</v>
          </cell>
        </row>
        <row r="61">
          <cell r="C61">
            <v>0</v>
          </cell>
        </row>
        <row r="62">
          <cell r="A62" t="str">
            <v>李琛</v>
          </cell>
        </row>
        <row r="62">
          <cell r="C62">
            <v>86.4</v>
          </cell>
        </row>
        <row r="63">
          <cell r="A63" t="str">
            <v>赵倩</v>
          </cell>
        </row>
        <row r="63">
          <cell r="C63">
            <v>83.56</v>
          </cell>
        </row>
        <row r="64">
          <cell r="A64" t="str">
            <v>蔡茜</v>
          </cell>
        </row>
        <row r="64">
          <cell r="C64">
            <v>0</v>
          </cell>
        </row>
        <row r="65">
          <cell r="A65" t="str">
            <v>严紫旋</v>
          </cell>
        </row>
        <row r="65">
          <cell r="C65">
            <v>81.06</v>
          </cell>
        </row>
        <row r="66">
          <cell r="A66" t="str">
            <v>李志鹏</v>
          </cell>
        </row>
        <row r="66">
          <cell r="C66">
            <v>76.78</v>
          </cell>
        </row>
        <row r="67">
          <cell r="A67" t="str">
            <v>李青梅</v>
          </cell>
        </row>
        <row r="67">
          <cell r="C67">
            <v>86.32</v>
          </cell>
        </row>
        <row r="68">
          <cell r="A68" t="str">
            <v>张爽爽</v>
          </cell>
        </row>
        <row r="68">
          <cell r="C68">
            <v>83.12</v>
          </cell>
        </row>
        <row r="69">
          <cell r="A69" t="str">
            <v>胡耀</v>
          </cell>
        </row>
        <row r="69">
          <cell r="C69">
            <v>86.06</v>
          </cell>
        </row>
        <row r="70">
          <cell r="A70" t="str">
            <v>李远秋</v>
          </cell>
        </row>
        <row r="70">
          <cell r="C70">
            <v>83.74</v>
          </cell>
        </row>
        <row r="71">
          <cell r="A71" t="str">
            <v>李雨婷</v>
          </cell>
        </row>
        <row r="71">
          <cell r="C71">
            <v>0</v>
          </cell>
        </row>
        <row r="72">
          <cell r="A72" t="str">
            <v>杨茜文</v>
          </cell>
        </row>
        <row r="72">
          <cell r="C72">
            <v>81.74</v>
          </cell>
        </row>
        <row r="73">
          <cell r="A73" t="str">
            <v>王哲</v>
          </cell>
        </row>
        <row r="73">
          <cell r="C73">
            <v>84.54</v>
          </cell>
        </row>
        <row r="74">
          <cell r="A74" t="str">
            <v>马思佳</v>
          </cell>
        </row>
        <row r="74">
          <cell r="C74">
            <v>81.72</v>
          </cell>
        </row>
        <row r="75">
          <cell r="A75" t="str">
            <v>潘骏祥</v>
          </cell>
        </row>
        <row r="75">
          <cell r="C75">
            <v>83.48</v>
          </cell>
        </row>
        <row r="76">
          <cell r="A76" t="str">
            <v>张思敏</v>
          </cell>
        </row>
        <row r="76">
          <cell r="C76">
            <v>83.26</v>
          </cell>
        </row>
        <row r="77">
          <cell r="A77" t="str">
            <v>柳絮</v>
          </cell>
        </row>
        <row r="77">
          <cell r="C77">
            <v>0</v>
          </cell>
        </row>
        <row r="78">
          <cell r="A78" t="str">
            <v>张冰晶</v>
          </cell>
        </row>
        <row r="78">
          <cell r="C78">
            <v>84.8</v>
          </cell>
        </row>
        <row r="79">
          <cell r="A79" t="str">
            <v>潘良选</v>
          </cell>
        </row>
        <row r="79">
          <cell r="C79">
            <v>78.96</v>
          </cell>
        </row>
        <row r="80">
          <cell r="A80" t="str">
            <v>黄韦</v>
          </cell>
        </row>
        <row r="80">
          <cell r="C80">
            <v>0</v>
          </cell>
        </row>
        <row r="81">
          <cell r="A81" t="str">
            <v>潘越</v>
          </cell>
        </row>
        <row r="81">
          <cell r="C81">
            <v>82.46</v>
          </cell>
        </row>
        <row r="82">
          <cell r="A82" t="str">
            <v>施晓红</v>
          </cell>
        </row>
        <row r="82">
          <cell r="C82">
            <v>82.88</v>
          </cell>
        </row>
        <row r="83">
          <cell r="A83" t="str">
            <v>贾翠月</v>
          </cell>
        </row>
        <row r="83">
          <cell r="C83">
            <v>85.06</v>
          </cell>
        </row>
        <row r="84">
          <cell r="A84" t="str">
            <v>李智</v>
          </cell>
        </row>
        <row r="84">
          <cell r="C84">
            <v>84.02</v>
          </cell>
        </row>
        <row r="85">
          <cell r="A85" t="str">
            <v>刘乙秀</v>
          </cell>
        </row>
        <row r="85">
          <cell r="C85">
            <v>81.14</v>
          </cell>
        </row>
        <row r="86">
          <cell r="A86" t="str">
            <v>唐泠玲</v>
          </cell>
        </row>
        <row r="86">
          <cell r="C86">
            <v>83.66</v>
          </cell>
        </row>
        <row r="87">
          <cell r="A87" t="str">
            <v>张雨婷</v>
          </cell>
        </row>
        <row r="87">
          <cell r="C87">
            <v>82.22</v>
          </cell>
        </row>
        <row r="88">
          <cell r="A88" t="str">
            <v>张闻哲</v>
          </cell>
        </row>
        <row r="88">
          <cell r="C88">
            <v>0</v>
          </cell>
        </row>
        <row r="89">
          <cell r="A89" t="str">
            <v>黄媛媛</v>
          </cell>
        </row>
        <row r="89">
          <cell r="C89">
            <v>83.72</v>
          </cell>
        </row>
        <row r="90">
          <cell r="A90" t="str">
            <v>赵艳</v>
          </cell>
        </row>
        <row r="90">
          <cell r="C90">
            <v>81.5</v>
          </cell>
        </row>
        <row r="91">
          <cell r="A91" t="str">
            <v>文璨</v>
          </cell>
        </row>
        <row r="91">
          <cell r="C91">
            <v>84.42</v>
          </cell>
        </row>
        <row r="92">
          <cell r="A92" t="str">
            <v>王丹妮</v>
          </cell>
        </row>
        <row r="92">
          <cell r="C92">
            <v>83.1</v>
          </cell>
        </row>
        <row r="93">
          <cell r="A93" t="str">
            <v>陈晓然</v>
          </cell>
        </row>
        <row r="93">
          <cell r="C93">
            <v>80.54</v>
          </cell>
        </row>
        <row r="94">
          <cell r="A94" t="str">
            <v>吴欣怡</v>
          </cell>
        </row>
        <row r="94">
          <cell r="C94">
            <v>83.08</v>
          </cell>
        </row>
        <row r="95">
          <cell r="A95" t="str">
            <v>徐佩婷</v>
          </cell>
        </row>
        <row r="95">
          <cell r="C95">
            <v>83.06</v>
          </cell>
        </row>
        <row r="96">
          <cell r="A96" t="str">
            <v>王雨</v>
          </cell>
        </row>
        <row r="96">
          <cell r="C96">
            <v>84.8</v>
          </cell>
        </row>
        <row r="97">
          <cell r="A97" t="str">
            <v>杨宇洁</v>
          </cell>
        </row>
        <row r="97">
          <cell r="C97">
            <v>82.46</v>
          </cell>
        </row>
        <row r="98">
          <cell r="A98" t="str">
            <v>褚嘉颖</v>
          </cell>
        </row>
        <row r="98">
          <cell r="C98">
            <v>83.7</v>
          </cell>
        </row>
        <row r="99">
          <cell r="A99" t="str">
            <v>吴婷</v>
          </cell>
        </row>
        <row r="99">
          <cell r="C99">
            <v>82.14</v>
          </cell>
        </row>
        <row r="100">
          <cell r="A100" t="str">
            <v>陈霞</v>
          </cell>
        </row>
        <row r="100">
          <cell r="C100">
            <v>82.38</v>
          </cell>
        </row>
        <row r="101">
          <cell r="A101" t="str">
            <v>王梦晨</v>
          </cell>
        </row>
        <row r="101">
          <cell r="C101">
            <v>82.9</v>
          </cell>
        </row>
        <row r="102">
          <cell r="A102" t="str">
            <v>陈贝</v>
          </cell>
        </row>
        <row r="102">
          <cell r="C102">
            <v>78.68</v>
          </cell>
        </row>
        <row r="103">
          <cell r="A103" t="str">
            <v>向嫚</v>
          </cell>
        </row>
        <row r="103">
          <cell r="C103">
            <v>81.6</v>
          </cell>
        </row>
        <row r="104">
          <cell r="A104" t="str">
            <v>祝璨</v>
          </cell>
        </row>
        <row r="104">
          <cell r="C104">
            <v>82.18</v>
          </cell>
        </row>
        <row r="105">
          <cell r="A105" t="str">
            <v>段炼</v>
          </cell>
        </row>
        <row r="105">
          <cell r="C105">
            <v>82.66</v>
          </cell>
        </row>
        <row r="106">
          <cell r="A106" t="str">
            <v>邱俊茜</v>
          </cell>
        </row>
        <row r="106">
          <cell r="C106">
            <v>82.22</v>
          </cell>
        </row>
        <row r="107">
          <cell r="A107" t="str">
            <v>杨婉莹</v>
          </cell>
        </row>
        <row r="107">
          <cell r="C107">
            <v>79.9</v>
          </cell>
        </row>
        <row r="108">
          <cell r="A108" t="str">
            <v>周啟威</v>
          </cell>
        </row>
        <row r="108">
          <cell r="C108">
            <v>82.22</v>
          </cell>
        </row>
        <row r="109">
          <cell r="A109" t="str">
            <v>张萌</v>
          </cell>
        </row>
        <row r="109">
          <cell r="C109">
            <v>83.06</v>
          </cell>
        </row>
        <row r="110">
          <cell r="A110" t="str">
            <v>付雨鑫</v>
          </cell>
        </row>
        <row r="110">
          <cell r="C110">
            <v>83.2</v>
          </cell>
        </row>
        <row r="111">
          <cell r="A111" t="str">
            <v>程雨卓</v>
          </cell>
        </row>
        <row r="111">
          <cell r="C111">
            <v>83.18</v>
          </cell>
        </row>
        <row r="112">
          <cell r="A112" t="str">
            <v>董娴</v>
          </cell>
        </row>
        <row r="112">
          <cell r="C112">
            <v>78.92</v>
          </cell>
        </row>
        <row r="113">
          <cell r="A113" t="str">
            <v>周婷婷</v>
          </cell>
        </row>
        <row r="113">
          <cell r="C113">
            <v>83.64</v>
          </cell>
        </row>
        <row r="114">
          <cell r="A114" t="str">
            <v>廖丁香</v>
          </cell>
        </row>
        <row r="114">
          <cell r="C114">
            <v>78.36</v>
          </cell>
        </row>
        <row r="115">
          <cell r="A115" t="str">
            <v>张一</v>
          </cell>
        </row>
        <row r="115">
          <cell r="C115">
            <v>84.78</v>
          </cell>
        </row>
        <row r="116">
          <cell r="A116" t="str">
            <v>熊思怡</v>
          </cell>
        </row>
        <row r="116">
          <cell r="C116">
            <v>82.9</v>
          </cell>
        </row>
        <row r="117">
          <cell r="A117" t="str">
            <v>杨莹</v>
          </cell>
        </row>
        <row r="117">
          <cell r="C117">
            <v>0</v>
          </cell>
        </row>
        <row r="118">
          <cell r="A118" t="str">
            <v>谭于倩</v>
          </cell>
        </row>
        <row r="118">
          <cell r="C118">
            <v>81.42</v>
          </cell>
        </row>
        <row r="119">
          <cell r="A119" t="str">
            <v>宋梓婵</v>
          </cell>
        </row>
        <row r="119">
          <cell r="C119">
            <v>80.16</v>
          </cell>
        </row>
        <row r="120">
          <cell r="A120" t="str">
            <v>黄鑫福</v>
          </cell>
        </row>
        <row r="120">
          <cell r="C120">
            <v>0</v>
          </cell>
        </row>
        <row r="121">
          <cell r="A121" t="str">
            <v>向子振</v>
          </cell>
        </row>
        <row r="121">
          <cell r="C121">
            <v>82.92</v>
          </cell>
        </row>
        <row r="122">
          <cell r="A122" t="str">
            <v>杨佩君</v>
          </cell>
        </row>
        <row r="122">
          <cell r="C122">
            <v>81.72</v>
          </cell>
        </row>
        <row r="123">
          <cell r="A123" t="str">
            <v>余雨嘉</v>
          </cell>
        </row>
        <row r="123">
          <cell r="C123">
            <v>0</v>
          </cell>
        </row>
        <row r="124">
          <cell r="A124" t="str">
            <v>易红霞</v>
          </cell>
        </row>
        <row r="124">
          <cell r="C124">
            <v>82.72</v>
          </cell>
        </row>
        <row r="125">
          <cell r="A125" t="str">
            <v>陈阳</v>
          </cell>
        </row>
        <row r="125">
          <cell r="C125">
            <v>82.98</v>
          </cell>
        </row>
        <row r="126">
          <cell r="A126" t="str">
            <v>池林燃</v>
          </cell>
        </row>
        <row r="126">
          <cell r="C126">
            <v>81.8</v>
          </cell>
        </row>
        <row r="127">
          <cell r="A127" t="str">
            <v>方梦瑶</v>
          </cell>
        </row>
        <row r="127">
          <cell r="C127">
            <v>84.16</v>
          </cell>
        </row>
        <row r="128">
          <cell r="A128" t="str">
            <v>袁茹钰</v>
          </cell>
        </row>
        <row r="128">
          <cell r="C128">
            <v>82.42</v>
          </cell>
        </row>
        <row r="129">
          <cell r="A129" t="str">
            <v>谭伟昌</v>
          </cell>
        </row>
        <row r="129">
          <cell r="C129">
            <v>0</v>
          </cell>
        </row>
        <row r="130">
          <cell r="A130" t="str">
            <v>刘程意</v>
          </cell>
        </row>
        <row r="130">
          <cell r="C130">
            <v>0</v>
          </cell>
        </row>
        <row r="131">
          <cell r="A131" t="str">
            <v>刘伊婷</v>
          </cell>
        </row>
        <row r="131">
          <cell r="C131">
            <v>0</v>
          </cell>
        </row>
        <row r="132">
          <cell r="A132" t="str">
            <v>姜璐</v>
          </cell>
        </row>
        <row r="132">
          <cell r="C132">
            <v>83.88</v>
          </cell>
        </row>
        <row r="133">
          <cell r="A133" t="str">
            <v>李中华</v>
          </cell>
        </row>
        <row r="133">
          <cell r="C133">
            <v>84.12</v>
          </cell>
        </row>
        <row r="134">
          <cell r="A134" t="str">
            <v>戴佩</v>
          </cell>
        </row>
        <row r="134">
          <cell r="C134">
            <v>82.1</v>
          </cell>
        </row>
        <row r="135">
          <cell r="A135" t="str">
            <v>潘齐</v>
          </cell>
        </row>
        <row r="135">
          <cell r="C135">
            <v>83.4</v>
          </cell>
        </row>
        <row r="136">
          <cell r="A136" t="str">
            <v>冉晓清</v>
          </cell>
        </row>
        <row r="136">
          <cell r="C136">
            <v>83.52</v>
          </cell>
        </row>
        <row r="137">
          <cell r="A137" t="str">
            <v>黎亚静</v>
          </cell>
        </row>
        <row r="137">
          <cell r="C137">
            <v>0</v>
          </cell>
        </row>
        <row r="138">
          <cell r="A138" t="str">
            <v>许一帆</v>
          </cell>
        </row>
        <row r="138">
          <cell r="C138">
            <v>83.48</v>
          </cell>
        </row>
        <row r="139">
          <cell r="A139" t="str">
            <v>谭娜</v>
          </cell>
        </row>
        <row r="139">
          <cell r="C139">
            <v>81.02</v>
          </cell>
        </row>
        <row r="140">
          <cell r="A140" t="str">
            <v>胡欢</v>
          </cell>
        </row>
        <row r="140">
          <cell r="C140">
            <v>78.5</v>
          </cell>
        </row>
        <row r="141">
          <cell r="A141" t="str">
            <v>江燕</v>
          </cell>
        </row>
        <row r="141">
          <cell r="C141">
            <v>83.6</v>
          </cell>
        </row>
        <row r="142">
          <cell r="A142" t="str">
            <v>张鑫</v>
          </cell>
        </row>
        <row r="142">
          <cell r="C142">
            <v>84.34</v>
          </cell>
        </row>
        <row r="143">
          <cell r="A143" t="str">
            <v>江小雪</v>
          </cell>
        </row>
        <row r="143">
          <cell r="C143">
            <v>84.96</v>
          </cell>
        </row>
        <row r="144">
          <cell r="A144" t="str">
            <v>张毅博</v>
          </cell>
        </row>
        <row r="144">
          <cell r="C144">
            <v>85.62</v>
          </cell>
        </row>
        <row r="145">
          <cell r="A145" t="str">
            <v>陈旻</v>
          </cell>
        </row>
        <row r="145">
          <cell r="C145">
            <v>87.44</v>
          </cell>
        </row>
        <row r="146">
          <cell r="A146" t="str">
            <v>汪诗怡</v>
          </cell>
        </row>
        <row r="146">
          <cell r="C146">
            <v>83.3</v>
          </cell>
        </row>
        <row r="147">
          <cell r="A147" t="str">
            <v>徐天雪</v>
          </cell>
        </row>
        <row r="147">
          <cell r="C147">
            <v>82.56</v>
          </cell>
        </row>
        <row r="148">
          <cell r="A148" t="str">
            <v>邓婉青</v>
          </cell>
        </row>
        <row r="148">
          <cell r="C148">
            <v>83.12</v>
          </cell>
        </row>
        <row r="149">
          <cell r="A149" t="str">
            <v>李盛淇</v>
          </cell>
        </row>
        <row r="149">
          <cell r="C149">
            <v>84.8</v>
          </cell>
        </row>
        <row r="150">
          <cell r="A150" t="str">
            <v>曾文茹</v>
          </cell>
        </row>
        <row r="150">
          <cell r="C150">
            <v>84.02</v>
          </cell>
        </row>
        <row r="151">
          <cell r="A151" t="str">
            <v>金旻曦</v>
          </cell>
        </row>
        <row r="151">
          <cell r="C151">
            <v>84.52</v>
          </cell>
        </row>
        <row r="152">
          <cell r="A152" t="str">
            <v>熊奕</v>
          </cell>
        </row>
        <row r="152">
          <cell r="C152">
            <v>82.88</v>
          </cell>
        </row>
        <row r="153">
          <cell r="A153" t="str">
            <v>杨焕</v>
          </cell>
        </row>
        <row r="153">
          <cell r="C153">
            <v>85.14</v>
          </cell>
        </row>
        <row r="154">
          <cell r="A154" t="str">
            <v>肖宇航</v>
          </cell>
        </row>
        <row r="154">
          <cell r="C154">
            <v>79.76</v>
          </cell>
        </row>
        <row r="155">
          <cell r="A155" t="str">
            <v>刘星汝</v>
          </cell>
        </row>
        <row r="155">
          <cell r="C155">
            <v>83.18</v>
          </cell>
        </row>
        <row r="156">
          <cell r="A156" t="str">
            <v>盛璋睿</v>
          </cell>
        </row>
        <row r="156">
          <cell r="C156">
            <v>85.44</v>
          </cell>
        </row>
        <row r="157">
          <cell r="A157" t="str">
            <v>张佳奇</v>
          </cell>
        </row>
        <row r="157">
          <cell r="C157">
            <v>81.62</v>
          </cell>
        </row>
        <row r="158">
          <cell r="A158" t="str">
            <v>邓紫烟</v>
          </cell>
        </row>
        <row r="158">
          <cell r="C158">
            <v>81.38</v>
          </cell>
        </row>
        <row r="159">
          <cell r="A159" t="str">
            <v>程浩然</v>
          </cell>
        </row>
        <row r="159">
          <cell r="C159">
            <v>82.12</v>
          </cell>
        </row>
        <row r="160">
          <cell r="A160" t="str">
            <v>田冰冰</v>
          </cell>
        </row>
        <row r="160">
          <cell r="C160">
            <v>83.54</v>
          </cell>
        </row>
        <row r="161">
          <cell r="A161" t="str">
            <v>张倩倩</v>
          </cell>
        </row>
        <row r="161">
          <cell r="C161">
            <v>74.62</v>
          </cell>
        </row>
        <row r="162">
          <cell r="A162" t="str">
            <v>曹锐敏</v>
          </cell>
        </row>
        <row r="162">
          <cell r="C162">
            <v>82.66</v>
          </cell>
        </row>
        <row r="163">
          <cell r="A163" t="str">
            <v>王释强</v>
          </cell>
        </row>
        <row r="163">
          <cell r="C163">
            <v>83.22</v>
          </cell>
        </row>
        <row r="164">
          <cell r="A164" t="str">
            <v>丁泽爽</v>
          </cell>
        </row>
        <row r="164">
          <cell r="C164">
            <v>79.84</v>
          </cell>
        </row>
        <row r="165">
          <cell r="A165" t="str">
            <v>胡佩</v>
          </cell>
        </row>
        <row r="165">
          <cell r="C165">
            <v>83.3</v>
          </cell>
        </row>
        <row r="166">
          <cell r="A166" t="str">
            <v>李想</v>
          </cell>
        </row>
        <row r="166">
          <cell r="C166">
            <v>81.98</v>
          </cell>
        </row>
        <row r="167">
          <cell r="A167" t="str">
            <v>李好</v>
          </cell>
        </row>
        <row r="167">
          <cell r="C167">
            <v>0</v>
          </cell>
        </row>
        <row r="168">
          <cell r="A168" t="str">
            <v>张莫兰</v>
          </cell>
        </row>
        <row r="168">
          <cell r="C168">
            <v>83.86</v>
          </cell>
        </row>
        <row r="169">
          <cell r="A169" t="str">
            <v>江倩</v>
          </cell>
        </row>
        <row r="169">
          <cell r="C169">
            <v>83.58</v>
          </cell>
        </row>
        <row r="170">
          <cell r="A170" t="str">
            <v>褚金楚</v>
          </cell>
        </row>
        <row r="170">
          <cell r="C170">
            <v>81</v>
          </cell>
        </row>
        <row r="171">
          <cell r="A171" t="str">
            <v>左娟</v>
          </cell>
        </row>
        <row r="171">
          <cell r="C171">
            <v>83.28</v>
          </cell>
        </row>
        <row r="172">
          <cell r="A172" t="str">
            <v>徐雅丹</v>
          </cell>
        </row>
        <row r="172">
          <cell r="C172">
            <v>74.26</v>
          </cell>
        </row>
        <row r="173">
          <cell r="A173" t="str">
            <v>柳惟</v>
          </cell>
        </row>
        <row r="173">
          <cell r="C173">
            <v>79.24</v>
          </cell>
        </row>
        <row r="174">
          <cell r="A174" t="str">
            <v>徐配配</v>
          </cell>
        </row>
        <row r="174">
          <cell r="C174">
            <v>75</v>
          </cell>
        </row>
        <row r="175">
          <cell r="A175" t="str">
            <v>陆晨阳</v>
          </cell>
        </row>
        <row r="175">
          <cell r="C175">
            <v>80.7</v>
          </cell>
        </row>
        <row r="176">
          <cell r="A176" t="str">
            <v>胡果</v>
          </cell>
        </row>
        <row r="176">
          <cell r="C176">
            <v>78.96</v>
          </cell>
        </row>
        <row r="177">
          <cell r="A177" t="str">
            <v>谈嘉玚</v>
          </cell>
        </row>
        <row r="177">
          <cell r="C177">
            <v>79.34</v>
          </cell>
        </row>
        <row r="178">
          <cell r="A178" t="str">
            <v>余航</v>
          </cell>
        </row>
        <row r="178">
          <cell r="C178">
            <v>85.94</v>
          </cell>
        </row>
        <row r="179">
          <cell r="A179" t="str">
            <v>胡畅</v>
          </cell>
        </row>
        <row r="179">
          <cell r="C179">
            <v>79.08</v>
          </cell>
        </row>
        <row r="180">
          <cell r="A180" t="str">
            <v>熊静宜</v>
          </cell>
        </row>
        <row r="180">
          <cell r="C180">
            <v>77.56</v>
          </cell>
        </row>
        <row r="181">
          <cell r="A181" t="str">
            <v>熊怡</v>
          </cell>
        </row>
        <row r="181">
          <cell r="C181">
            <v>84.94</v>
          </cell>
        </row>
        <row r="182">
          <cell r="A182" t="str">
            <v>陈佳慧</v>
          </cell>
        </row>
        <row r="182">
          <cell r="C182">
            <v>79.1</v>
          </cell>
        </row>
        <row r="183">
          <cell r="A183" t="str">
            <v>刘争</v>
          </cell>
        </row>
        <row r="183">
          <cell r="C183">
            <v>77.44</v>
          </cell>
        </row>
        <row r="184">
          <cell r="A184" t="str">
            <v>李盛旭</v>
          </cell>
        </row>
        <row r="184">
          <cell r="C184">
            <v>84.16</v>
          </cell>
        </row>
        <row r="185">
          <cell r="A185" t="str">
            <v>刘婷婷</v>
          </cell>
        </row>
        <row r="185">
          <cell r="C185">
            <v>84.3</v>
          </cell>
        </row>
        <row r="186">
          <cell r="A186" t="str">
            <v>邓仕影</v>
          </cell>
        </row>
        <row r="186">
          <cell r="C186">
            <v>82.54</v>
          </cell>
        </row>
        <row r="187">
          <cell r="A187" t="str">
            <v>冉浩然</v>
          </cell>
        </row>
        <row r="187">
          <cell r="C187">
            <v>79.02</v>
          </cell>
        </row>
        <row r="188">
          <cell r="A188" t="str">
            <v>田微</v>
          </cell>
        </row>
        <row r="188">
          <cell r="C188">
            <v>81.76</v>
          </cell>
        </row>
        <row r="189">
          <cell r="A189" t="str">
            <v>刘雅琪</v>
          </cell>
        </row>
        <row r="189">
          <cell r="C189">
            <v>79.66</v>
          </cell>
        </row>
        <row r="190">
          <cell r="A190" t="str">
            <v>徐刘佳</v>
          </cell>
        </row>
        <row r="190">
          <cell r="C190">
            <v>82.04</v>
          </cell>
        </row>
        <row r="191">
          <cell r="A191" t="str">
            <v>石俊</v>
          </cell>
        </row>
        <row r="191">
          <cell r="C191">
            <v>81.18</v>
          </cell>
        </row>
        <row r="192">
          <cell r="A192" t="str">
            <v>涂足</v>
          </cell>
        </row>
        <row r="192">
          <cell r="C192">
            <v>75.62</v>
          </cell>
        </row>
        <row r="193">
          <cell r="A193" t="str">
            <v>王宝汉</v>
          </cell>
        </row>
        <row r="193">
          <cell r="C193">
            <v>75.32</v>
          </cell>
        </row>
        <row r="194">
          <cell r="A194" t="str">
            <v>姜烁</v>
          </cell>
        </row>
        <row r="194">
          <cell r="C194">
            <v>81.16</v>
          </cell>
        </row>
        <row r="195">
          <cell r="A195" t="str">
            <v>李雪珂</v>
          </cell>
        </row>
        <row r="195">
          <cell r="C195">
            <v>76.9</v>
          </cell>
        </row>
        <row r="196">
          <cell r="A196" t="str">
            <v>黄枭</v>
          </cell>
        </row>
        <row r="196">
          <cell r="C196">
            <v>79.78</v>
          </cell>
        </row>
        <row r="197">
          <cell r="A197" t="str">
            <v>张杰</v>
          </cell>
        </row>
        <row r="197">
          <cell r="C197">
            <v>79.34</v>
          </cell>
        </row>
        <row r="198">
          <cell r="A198" t="str">
            <v>姚俊谦</v>
          </cell>
        </row>
        <row r="198">
          <cell r="C198">
            <v>0</v>
          </cell>
        </row>
        <row r="199">
          <cell r="A199" t="str">
            <v>邱宇</v>
          </cell>
        </row>
        <row r="199">
          <cell r="C199">
            <v>79.26</v>
          </cell>
        </row>
        <row r="200">
          <cell r="A200" t="str">
            <v>樊泉</v>
          </cell>
        </row>
        <row r="200">
          <cell r="C200">
            <v>82.24</v>
          </cell>
        </row>
        <row r="201">
          <cell r="A201" t="str">
            <v>左朝萍</v>
          </cell>
        </row>
        <row r="201">
          <cell r="C201">
            <v>79.86</v>
          </cell>
        </row>
        <row r="202">
          <cell r="A202" t="str">
            <v>王子山</v>
          </cell>
        </row>
        <row r="202">
          <cell r="C202">
            <v>82.18</v>
          </cell>
        </row>
        <row r="203">
          <cell r="A203" t="str">
            <v>梁婷</v>
          </cell>
        </row>
        <row r="203">
          <cell r="C203">
            <v>76.26</v>
          </cell>
        </row>
        <row r="204">
          <cell r="A204" t="str">
            <v>陈浩然</v>
          </cell>
        </row>
        <row r="204">
          <cell r="C204">
            <v>77.04</v>
          </cell>
        </row>
        <row r="205">
          <cell r="A205" t="str">
            <v>王淑芬</v>
          </cell>
        </row>
        <row r="205">
          <cell r="C205">
            <v>80.4</v>
          </cell>
        </row>
        <row r="206">
          <cell r="A206" t="str">
            <v>汪益慧</v>
          </cell>
        </row>
        <row r="206">
          <cell r="C206">
            <v>81.9</v>
          </cell>
        </row>
        <row r="207">
          <cell r="A207" t="str">
            <v>向亚</v>
          </cell>
        </row>
        <row r="207">
          <cell r="C207">
            <v>80.54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9"/>
  <sheetViews>
    <sheetView tabSelected="1" topLeftCell="A150" workbookViewId="0">
      <selection activeCell="M168" sqref="M168"/>
    </sheetView>
  </sheetViews>
  <sheetFormatPr defaultColWidth="9" defaultRowHeight="35.1" customHeight="1"/>
  <cols>
    <col min="1" max="1" width="14.8833333333333" style="2" customWidth="1"/>
    <col min="2" max="2" width="8.88333333333333" style="2" customWidth="1"/>
    <col min="3" max="3" width="36" style="2" customWidth="1"/>
    <col min="4" max="4" width="21" style="3" customWidth="1"/>
    <col min="5" max="5" width="19.3833333333333" style="2" customWidth="1"/>
    <col min="6" max="6" width="6.66666666666667" style="2" customWidth="1"/>
    <col min="7" max="7" width="11.775" style="2" customWidth="1"/>
    <col min="8" max="8" width="9.38333333333333" style="4" customWidth="1"/>
    <col min="9" max="9" width="12.25" style="4" customWidth="1"/>
    <col min="10" max="10" width="5.38333333333333" style="2" customWidth="1"/>
    <col min="11" max="16384" width="9" style="2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61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7" t="s">
        <v>9</v>
      </c>
      <c r="J2" s="18" t="s">
        <v>10</v>
      </c>
    </row>
    <row r="3" ht="25" customHeight="1" spans="1:10">
      <c r="A3" s="13" t="s">
        <v>11</v>
      </c>
      <c r="B3" s="13" t="s">
        <v>12</v>
      </c>
      <c r="C3" s="13" t="s">
        <v>13</v>
      </c>
      <c r="D3" s="14" t="s">
        <v>14</v>
      </c>
      <c r="E3" s="14" t="s">
        <v>15</v>
      </c>
      <c r="F3" s="15">
        <v>2</v>
      </c>
      <c r="G3" s="16">
        <v>65.1666666666667</v>
      </c>
      <c r="H3" s="16">
        <f>_xlfn.XLOOKUP(B3,[1]面试总成绩!$A:$A,[1]面试总成绩!$C:$C)</f>
        <v>87.14</v>
      </c>
      <c r="I3" s="19">
        <f t="shared" ref="I3:I66" si="0">G3*40%+H3*60%</f>
        <v>78.3506666666667</v>
      </c>
      <c r="J3" s="20">
        <v>1</v>
      </c>
    </row>
    <row r="4" ht="25" customHeight="1" spans="1:10">
      <c r="A4" s="13" t="s">
        <v>16</v>
      </c>
      <c r="B4" s="13" t="s">
        <v>17</v>
      </c>
      <c r="C4" s="13" t="s">
        <v>13</v>
      </c>
      <c r="D4" s="14" t="s">
        <v>14</v>
      </c>
      <c r="E4" s="14" t="s">
        <v>15</v>
      </c>
      <c r="F4" s="15">
        <v>2</v>
      </c>
      <c r="G4" s="16">
        <v>60.8333333333333</v>
      </c>
      <c r="H4" s="16">
        <f>_xlfn.XLOOKUP(B4,[1]面试总成绩!$A:$A,[1]面试总成绩!$C:$C)</f>
        <v>86.04</v>
      </c>
      <c r="I4" s="19">
        <f t="shared" si="0"/>
        <v>75.9573333333333</v>
      </c>
      <c r="J4" s="20">
        <v>2</v>
      </c>
    </row>
    <row r="5" ht="25" customHeight="1" spans="1:10">
      <c r="A5" s="13" t="s">
        <v>18</v>
      </c>
      <c r="B5" s="13" t="s">
        <v>19</v>
      </c>
      <c r="C5" s="13" t="s">
        <v>13</v>
      </c>
      <c r="D5" s="14" t="s">
        <v>14</v>
      </c>
      <c r="E5" s="14" t="s">
        <v>15</v>
      </c>
      <c r="F5" s="15">
        <v>2</v>
      </c>
      <c r="G5" s="16">
        <v>61.8333333333333</v>
      </c>
      <c r="H5" s="16">
        <f>_xlfn.XLOOKUP(B5,[1]面试总成绩!$A:$A,[1]面试总成绩!$C:$C)</f>
        <v>84.96</v>
      </c>
      <c r="I5" s="19">
        <f t="shared" si="0"/>
        <v>75.7093333333333</v>
      </c>
      <c r="J5" s="20">
        <v>3</v>
      </c>
    </row>
    <row r="6" ht="25" customHeight="1" spans="1:10">
      <c r="A6" s="13" t="s">
        <v>20</v>
      </c>
      <c r="B6" s="13" t="s">
        <v>21</v>
      </c>
      <c r="C6" s="13" t="s">
        <v>13</v>
      </c>
      <c r="D6" s="14" t="s">
        <v>14</v>
      </c>
      <c r="E6" s="14" t="s">
        <v>15</v>
      </c>
      <c r="F6" s="15">
        <v>2</v>
      </c>
      <c r="G6" s="16">
        <v>61.5</v>
      </c>
      <c r="H6" s="16">
        <f>_xlfn.XLOOKUP(B6,[1]面试总成绩!$A:$A,[1]面试总成绩!$C:$C)</f>
        <v>84.58</v>
      </c>
      <c r="I6" s="19">
        <f t="shared" si="0"/>
        <v>75.348</v>
      </c>
      <c r="J6" s="20">
        <v>4</v>
      </c>
    </row>
    <row r="7" ht="25" customHeight="1" spans="1:10">
      <c r="A7" s="13" t="s">
        <v>22</v>
      </c>
      <c r="B7" s="13" t="s">
        <v>23</v>
      </c>
      <c r="C7" s="13" t="s">
        <v>13</v>
      </c>
      <c r="D7" s="14" t="s">
        <v>14</v>
      </c>
      <c r="E7" s="14" t="s">
        <v>15</v>
      </c>
      <c r="F7" s="15">
        <v>2</v>
      </c>
      <c r="G7" s="16">
        <v>60.3333333333333</v>
      </c>
      <c r="H7" s="16">
        <f>_xlfn.XLOOKUP(B7,[1]面试总成绩!$A:$A,[1]面试总成绩!$C:$C)</f>
        <v>83.74</v>
      </c>
      <c r="I7" s="19">
        <f t="shared" si="0"/>
        <v>74.3773333333333</v>
      </c>
      <c r="J7" s="20">
        <v>5</v>
      </c>
    </row>
    <row r="8" ht="25" customHeight="1" spans="1:10">
      <c r="A8" s="13" t="s">
        <v>24</v>
      </c>
      <c r="B8" s="13" t="s">
        <v>25</v>
      </c>
      <c r="C8" s="13" t="s">
        <v>13</v>
      </c>
      <c r="D8" s="14" t="s">
        <v>14</v>
      </c>
      <c r="E8" s="14" t="s">
        <v>15</v>
      </c>
      <c r="F8" s="15">
        <v>2</v>
      </c>
      <c r="G8" s="16">
        <v>59.6666666666667</v>
      </c>
      <c r="H8" s="16">
        <f>_xlfn.XLOOKUP(B8,[1]面试总成绩!$A:$A,[1]面试总成绩!$C:$C)</f>
        <v>0</v>
      </c>
      <c r="I8" s="19">
        <f t="shared" si="0"/>
        <v>23.8666666666667</v>
      </c>
      <c r="J8" s="20">
        <v>6</v>
      </c>
    </row>
    <row r="9" ht="25" customHeight="1" spans="1:10">
      <c r="A9" s="13" t="s">
        <v>26</v>
      </c>
      <c r="B9" s="13" t="s">
        <v>27</v>
      </c>
      <c r="C9" s="13" t="s">
        <v>13</v>
      </c>
      <c r="D9" s="14" t="s">
        <v>28</v>
      </c>
      <c r="E9" s="14" t="s">
        <v>29</v>
      </c>
      <c r="F9" s="15">
        <v>2</v>
      </c>
      <c r="G9" s="16">
        <v>58.5</v>
      </c>
      <c r="H9" s="16">
        <f>_xlfn.XLOOKUP(B9,[1]面试总成绩!$A:$A,[1]面试总成绩!$C:$C)</f>
        <v>84.5</v>
      </c>
      <c r="I9" s="19">
        <f t="shared" si="0"/>
        <v>74.1</v>
      </c>
      <c r="J9" s="20">
        <v>1</v>
      </c>
    </row>
    <row r="10" ht="25" customHeight="1" spans="1:10">
      <c r="A10" s="13" t="s">
        <v>30</v>
      </c>
      <c r="B10" s="13" t="s">
        <v>31</v>
      </c>
      <c r="C10" s="13" t="s">
        <v>13</v>
      </c>
      <c r="D10" s="14" t="s">
        <v>28</v>
      </c>
      <c r="E10" s="14" t="s">
        <v>29</v>
      </c>
      <c r="F10" s="15">
        <v>2</v>
      </c>
      <c r="G10" s="16">
        <v>55.8333333333333</v>
      </c>
      <c r="H10" s="16">
        <f>_xlfn.XLOOKUP(B10,[1]面试总成绩!$A:$A,[1]面试总成绩!$C:$C)</f>
        <v>85.32</v>
      </c>
      <c r="I10" s="19">
        <f t="shared" si="0"/>
        <v>73.5253333333333</v>
      </c>
      <c r="J10" s="20">
        <v>2</v>
      </c>
    </row>
    <row r="11" ht="25" customHeight="1" spans="1:10">
      <c r="A11" s="13" t="s">
        <v>32</v>
      </c>
      <c r="B11" s="13" t="s">
        <v>33</v>
      </c>
      <c r="C11" s="13" t="s">
        <v>13</v>
      </c>
      <c r="D11" s="14" t="s">
        <v>28</v>
      </c>
      <c r="E11" s="14" t="s">
        <v>29</v>
      </c>
      <c r="F11" s="15">
        <v>2</v>
      </c>
      <c r="G11" s="16">
        <v>60.8333333333333</v>
      </c>
      <c r="H11" s="16">
        <f>_xlfn.XLOOKUP(B11,[1]面试总成绩!$A:$A,[1]面试总成绩!$C:$C)</f>
        <v>80.22</v>
      </c>
      <c r="I11" s="19">
        <f t="shared" si="0"/>
        <v>72.4653333333333</v>
      </c>
      <c r="J11" s="20">
        <v>3</v>
      </c>
    </row>
    <row r="12" ht="25" customHeight="1" spans="1:10">
      <c r="A12" s="13" t="s">
        <v>34</v>
      </c>
      <c r="B12" s="13" t="s">
        <v>35</v>
      </c>
      <c r="C12" s="13" t="s">
        <v>13</v>
      </c>
      <c r="D12" s="14" t="s">
        <v>28</v>
      </c>
      <c r="E12" s="14" t="s">
        <v>29</v>
      </c>
      <c r="F12" s="15">
        <v>2</v>
      </c>
      <c r="G12" s="16">
        <v>52</v>
      </c>
      <c r="H12" s="16">
        <f>_xlfn.XLOOKUP(B12,[1]面试总成绩!$A:$A,[1]面试总成绩!$C:$C)</f>
        <v>80.1</v>
      </c>
      <c r="I12" s="19">
        <f t="shared" si="0"/>
        <v>68.86</v>
      </c>
      <c r="J12" s="20">
        <v>4</v>
      </c>
    </row>
    <row r="13" ht="25" customHeight="1" spans="1:10">
      <c r="A13" s="13" t="s">
        <v>36</v>
      </c>
      <c r="B13" s="13" t="s">
        <v>37</v>
      </c>
      <c r="C13" s="13" t="s">
        <v>13</v>
      </c>
      <c r="D13" s="14" t="s">
        <v>38</v>
      </c>
      <c r="E13" s="14" t="s">
        <v>39</v>
      </c>
      <c r="F13" s="15">
        <v>3</v>
      </c>
      <c r="G13" s="16">
        <v>57.5</v>
      </c>
      <c r="H13" s="16">
        <f>_xlfn.XLOOKUP(B13,[1]面试总成绩!$A:$A,[1]面试总成绩!$C:$C)</f>
        <v>85.06</v>
      </c>
      <c r="I13" s="19">
        <f t="shared" si="0"/>
        <v>74.036</v>
      </c>
      <c r="J13" s="20">
        <v>1</v>
      </c>
    </row>
    <row r="14" ht="25" customHeight="1" spans="1:10">
      <c r="A14" s="13" t="s">
        <v>40</v>
      </c>
      <c r="B14" s="13" t="s">
        <v>41</v>
      </c>
      <c r="C14" s="13" t="s">
        <v>13</v>
      </c>
      <c r="D14" s="14" t="s">
        <v>38</v>
      </c>
      <c r="E14" s="14" t="s">
        <v>39</v>
      </c>
      <c r="F14" s="15">
        <v>3</v>
      </c>
      <c r="G14" s="16">
        <v>59.3333333333333</v>
      </c>
      <c r="H14" s="16">
        <f>_xlfn.XLOOKUP(B14,[1]面试总成绩!$A:$A,[1]面试总成绩!$C:$C)</f>
        <v>82.46</v>
      </c>
      <c r="I14" s="19">
        <f t="shared" si="0"/>
        <v>73.2093333333333</v>
      </c>
      <c r="J14" s="20">
        <v>2</v>
      </c>
    </row>
    <row r="15" ht="25" customHeight="1" spans="1:10">
      <c r="A15" s="13" t="s">
        <v>42</v>
      </c>
      <c r="B15" s="13" t="s">
        <v>43</v>
      </c>
      <c r="C15" s="13" t="s">
        <v>13</v>
      </c>
      <c r="D15" s="14" t="s">
        <v>38</v>
      </c>
      <c r="E15" s="14" t="s">
        <v>39</v>
      </c>
      <c r="F15" s="15">
        <v>3</v>
      </c>
      <c r="G15" s="16">
        <v>56.6666666666667</v>
      </c>
      <c r="H15" s="16">
        <f>_xlfn.XLOOKUP(B15,[1]面试总成绩!$A:$A,[1]面试总成绩!$C:$C)</f>
        <v>84.02</v>
      </c>
      <c r="I15" s="19">
        <f t="shared" si="0"/>
        <v>73.0786666666667</v>
      </c>
      <c r="J15" s="20">
        <v>3</v>
      </c>
    </row>
    <row r="16" ht="25" customHeight="1" spans="1:10">
      <c r="A16" s="13" t="s">
        <v>44</v>
      </c>
      <c r="B16" s="13" t="s">
        <v>45</v>
      </c>
      <c r="C16" s="13" t="s">
        <v>13</v>
      </c>
      <c r="D16" s="14" t="s">
        <v>38</v>
      </c>
      <c r="E16" s="14" t="s">
        <v>39</v>
      </c>
      <c r="F16" s="15">
        <v>3</v>
      </c>
      <c r="G16" s="16">
        <v>58.3333333333333</v>
      </c>
      <c r="H16" s="16">
        <f>_xlfn.XLOOKUP(B16,[1]面试总成绩!$A:$A,[1]面试总成绩!$C:$C)</f>
        <v>82.88</v>
      </c>
      <c r="I16" s="19">
        <f t="shared" si="0"/>
        <v>73.0613333333333</v>
      </c>
      <c r="J16" s="20">
        <v>4</v>
      </c>
    </row>
    <row r="17" ht="25" customHeight="1" spans="1:10">
      <c r="A17" s="13" t="s">
        <v>46</v>
      </c>
      <c r="B17" s="13" t="s">
        <v>47</v>
      </c>
      <c r="C17" s="13" t="s">
        <v>13</v>
      </c>
      <c r="D17" s="14" t="s">
        <v>38</v>
      </c>
      <c r="E17" s="14" t="s">
        <v>39</v>
      </c>
      <c r="F17" s="15">
        <v>3</v>
      </c>
      <c r="G17" s="16">
        <v>51.8333333333333</v>
      </c>
      <c r="H17" s="16">
        <f>_xlfn.XLOOKUP(B17,[1]面试总成绩!$A:$A,[1]面试总成绩!$C:$C)</f>
        <v>83.66</v>
      </c>
      <c r="I17" s="19">
        <f t="shared" si="0"/>
        <v>70.9293333333333</v>
      </c>
      <c r="J17" s="20">
        <v>5</v>
      </c>
    </row>
    <row r="18" ht="25" customHeight="1" spans="1:10">
      <c r="A18" s="13" t="s">
        <v>48</v>
      </c>
      <c r="B18" s="13" t="s">
        <v>49</v>
      </c>
      <c r="C18" s="13" t="s">
        <v>13</v>
      </c>
      <c r="D18" s="14" t="s">
        <v>38</v>
      </c>
      <c r="E18" s="14" t="s">
        <v>39</v>
      </c>
      <c r="F18" s="15">
        <v>3</v>
      </c>
      <c r="G18" s="16">
        <v>50</v>
      </c>
      <c r="H18" s="16">
        <f>_xlfn.XLOOKUP(B18,[1]面试总成绩!$A:$A,[1]面试总成绩!$C:$C)</f>
        <v>83.72</v>
      </c>
      <c r="I18" s="19">
        <f t="shared" si="0"/>
        <v>70.232</v>
      </c>
      <c r="J18" s="20">
        <v>6</v>
      </c>
    </row>
    <row r="19" ht="25" customHeight="1" spans="1:10">
      <c r="A19" s="13" t="s">
        <v>50</v>
      </c>
      <c r="B19" s="13" t="s">
        <v>51</v>
      </c>
      <c r="C19" s="13" t="s">
        <v>13</v>
      </c>
      <c r="D19" s="14" t="s">
        <v>38</v>
      </c>
      <c r="E19" s="14" t="s">
        <v>39</v>
      </c>
      <c r="F19" s="15">
        <v>3</v>
      </c>
      <c r="G19" s="16">
        <v>53.5</v>
      </c>
      <c r="H19" s="16">
        <f>_xlfn.XLOOKUP(B19,[1]面试总成绩!$A:$A,[1]面试总成绩!$C:$C)</f>
        <v>81.14</v>
      </c>
      <c r="I19" s="19">
        <f t="shared" si="0"/>
        <v>70.084</v>
      </c>
      <c r="J19" s="20">
        <v>7</v>
      </c>
    </row>
    <row r="20" ht="25" customHeight="1" spans="1:10">
      <c r="A20" s="13" t="s">
        <v>52</v>
      </c>
      <c r="B20" s="13" t="s">
        <v>53</v>
      </c>
      <c r="C20" s="13" t="s">
        <v>13</v>
      </c>
      <c r="D20" s="14" t="s">
        <v>38</v>
      </c>
      <c r="E20" s="14" t="s">
        <v>39</v>
      </c>
      <c r="F20" s="15">
        <v>3</v>
      </c>
      <c r="G20" s="16">
        <v>51.8333333333333</v>
      </c>
      <c r="H20" s="16">
        <f>_xlfn.XLOOKUP(B20,[1]面试总成绩!$A:$A,[1]面试总成绩!$C:$C)</f>
        <v>82.22</v>
      </c>
      <c r="I20" s="19">
        <f t="shared" si="0"/>
        <v>70.0653333333333</v>
      </c>
      <c r="J20" s="20">
        <v>8</v>
      </c>
    </row>
    <row r="21" ht="25" customHeight="1" spans="1:10">
      <c r="A21" s="13" t="s">
        <v>54</v>
      </c>
      <c r="B21" s="13" t="s">
        <v>55</v>
      </c>
      <c r="C21" s="13" t="s">
        <v>13</v>
      </c>
      <c r="D21" s="14" t="s">
        <v>38</v>
      </c>
      <c r="E21" s="14" t="s">
        <v>39</v>
      </c>
      <c r="F21" s="15">
        <v>3</v>
      </c>
      <c r="G21" s="16">
        <v>51.8333333333333</v>
      </c>
      <c r="H21" s="16">
        <f>_xlfn.XLOOKUP(B21,[1]面试总成绩!$A:$A,[1]面试总成绩!$C:$C)</f>
        <v>0</v>
      </c>
      <c r="I21" s="19">
        <f t="shared" si="0"/>
        <v>20.7333333333333</v>
      </c>
      <c r="J21" s="20">
        <v>9</v>
      </c>
    </row>
    <row r="22" ht="25" customHeight="1" spans="1:10">
      <c r="A22" s="13" t="s">
        <v>56</v>
      </c>
      <c r="B22" s="13" t="s">
        <v>57</v>
      </c>
      <c r="C22" s="13" t="s">
        <v>13</v>
      </c>
      <c r="D22" s="14" t="s">
        <v>58</v>
      </c>
      <c r="E22" s="14" t="s">
        <v>59</v>
      </c>
      <c r="F22" s="15">
        <v>1</v>
      </c>
      <c r="G22" s="16">
        <v>71</v>
      </c>
      <c r="H22" s="16">
        <f>_xlfn.XLOOKUP(B22,[1]面试总成绩!$A:$A,[1]面试总成绩!$C:$C)</f>
        <v>84.34</v>
      </c>
      <c r="I22" s="19">
        <f t="shared" si="0"/>
        <v>79.004</v>
      </c>
      <c r="J22" s="20">
        <v>1</v>
      </c>
    </row>
    <row r="23" ht="25" customHeight="1" spans="1:10">
      <c r="A23" s="13" t="s">
        <v>60</v>
      </c>
      <c r="B23" s="13" t="s">
        <v>61</v>
      </c>
      <c r="C23" s="13" t="s">
        <v>13</v>
      </c>
      <c r="D23" s="14" t="s">
        <v>58</v>
      </c>
      <c r="E23" s="14" t="s">
        <v>59</v>
      </c>
      <c r="F23" s="15">
        <v>1</v>
      </c>
      <c r="G23" s="16">
        <v>64.1666666666667</v>
      </c>
      <c r="H23" s="16">
        <f>_xlfn.XLOOKUP(B23,[1]面试总成绩!$A:$A,[1]面试总成绩!$C:$C)</f>
        <v>85.3</v>
      </c>
      <c r="I23" s="19">
        <f t="shared" si="0"/>
        <v>76.8466666666667</v>
      </c>
      <c r="J23" s="20">
        <v>2</v>
      </c>
    </row>
    <row r="24" ht="25" customHeight="1" spans="1:10">
      <c r="A24" s="13" t="s">
        <v>62</v>
      </c>
      <c r="B24" s="13" t="s">
        <v>63</v>
      </c>
      <c r="C24" s="13" t="s">
        <v>13</v>
      </c>
      <c r="D24" s="14" t="s">
        <v>58</v>
      </c>
      <c r="E24" s="14" t="s">
        <v>59</v>
      </c>
      <c r="F24" s="15">
        <v>1</v>
      </c>
      <c r="G24" s="16">
        <v>63.5</v>
      </c>
      <c r="H24" s="16">
        <f>_xlfn.XLOOKUP(B24,[1]面试总成绩!$A:$A,[1]面试总成绩!$C:$C)</f>
        <v>83.56</v>
      </c>
      <c r="I24" s="19">
        <f t="shared" si="0"/>
        <v>75.536</v>
      </c>
      <c r="J24" s="20">
        <v>3</v>
      </c>
    </row>
    <row r="25" ht="25" customHeight="1" spans="1:10">
      <c r="A25" s="13" t="s">
        <v>64</v>
      </c>
      <c r="B25" s="13" t="s">
        <v>65</v>
      </c>
      <c r="C25" s="13" t="s">
        <v>13</v>
      </c>
      <c r="D25" s="14" t="s">
        <v>66</v>
      </c>
      <c r="E25" s="14" t="s">
        <v>67</v>
      </c>
      <c r="F25" s="15">
        <v>1</v>
      </c>
      <c r="G25" s="16">
        <v>59.6666666666667</v>
      </c>
      <c r="H25" s="16">
        <f>_xlfn.XLOOKUP(B25,[1]面试总成绩!$A:$A,[1]面试总成绩!$C:$C)</f>
        <v>0</v>
      </c>
      <c r="I25" s="19">
        <f t="shared" si="0"/>
        <v>23.8666666666667</v>
      </c>
      <c r="J25" s="20">
        <v>1</v>
      </c>
    </row>
    <row r="26" ht="25" customHeight="1" spans="1:10">
      <c r="A26" s="13" t="s">
        <v>68</v>
      </c>
      <c r="B26" s="13" t="s">
        <v>69</v>
      </c>
      <c r="C26" s="13" t="s">
        <v>13</v>
      </c>
      <c r="D26" s="14" t="s">
        <v>66</v>
      </c>
      <c r="E26" s="14" t="s">
        <v>67</v>
      </c>
      <c r="F26" s="15">
        <v>1</v>
      </c>
      <c r="G26" s="16">
        <v>52.8333333333333</v>
      </c>
      <c r="H26" s="16">
        <f>_xlfn.XLOOKUP(B26,[1]面试总成绩!$A:$A,[1]面试总成绩!$C:$C)</f>
        <v>0</v>
      </c>
      <c r="I26" s="19">
        <f t="shared" si="0"/>
        <v>21.1333333333333</v>
      </c>
      <c r="J26" s="20">
        <v>2</v>
      </c>
    </row>
    <row r="27" ht="25" customHeight="1" spans="1:10">
      <c r="A27" s="13" t="s">
        <v>70</v>
      </c>
      <c r="B27" s="13" t="s">
        <v>71</v>
      </c>
      <c r="C27" s="13" t="s">
        <v>13</v>
      </c>
      <c r="D27" s="14" t="s">
        <v>66</v>
      </c>
      <c r="E27" s="14" t="s">
        <v>67</v>
      </c>
      <c r="F27" s="15">
        <v>1</v>
      </c>
      <c r="G27" s="16">
        <v>46.6666666666667</v>
      </c>
      <c r="H27" s="16">
        <f>_xlfn.XLOOKUP(B27,[1]面试总成绩!$A:$A,[1]面试总成绩!$C:$C)</f>
        <v>0</v>
      </c>
      <c r="I27" s="19">
        <f t="shared" si="0"/>
        <v>18.6666666666667</v>
      </c>
      <c r="J27" s="20">
        <v>3</v>
      </c>
    </row>
    <row r="28" ht="25" customHeight="1" spans="1:10">
      <c r="A28" s="13" t="s">
        <v>72</v>
      </c>
      <c r="B28" s="13" t="s">
        <v>73</v>
      </c>
      <c r="C28" s="13" t="s">
        <v>74</v>
      </c>
      <c r="D28" s="14" t="s">
        <v>14</v>
      </c>
      <c r="E28" s="14" t="s">
        <v>75</v>
      </c>
      <c r="F28" s="15">
        <v>7</v>
      </c>
      <c r="G28" s="16">
        <v>70.6666666666667</v>
      </c>
      <c r="H28" s="16">
        <f>_xlfn.XLOOKUP(B28,[1]面试总成绩!$A:$A,[1]面试总成绩!$C:$C)</f>
        <v>86.2</v>
      </c>
      <c r="I28" s="19">
        <f t="shared" si="0"/>
        <v>79.9866666666667</v>
      </c>
      <c r="J28" s="20">
        <v>1</v>
      </c>
    </row>
    <row r="29" ht="25" customHeight="1" spans="1:10">
      <c r="A29" s="13" t="s">
        <v>76</v>
      </c>
      <c r="B29" s="13" t="s">
        <v>77</v>
      </c>
      <c r="C29" s="13" t="s">
        <v>74</v>
      </c>
      <c r="D29" s="14" t="s">
        <v>14</v>
      </c>
      <c r="E29" s="14" t="s">
        <v>75</v>
      </c>
      <c r="F29" s="15">
        <v>7</v>
      </c>
      <c r="G29" s="16">
        <v>69.3333333333333</v>
      </c>
      <c r="H29" s="16">
        <f>_xlfn.XLOOKUP(B29,[1]面试总成绩!$A:$A,[1]面试总成绩!$C:$C)</f>
        <v>85.06</v>
      </c>
      <c r="I29" s="19">
        <f t="shared" si="0"/>
        <v>78.7693333333333</v>
      </c>
      <c r="J29" s="20">
        <v>2</v>
      </c>
    </row>
    <row r="30" ht="25" customHeight="1" spans="1:10">
      <c r="A30" s="13" t="s">
        <v>78</v>
      </c>
      <c r="B30" s="13" t="s">
        <v>79</v>
      </c>
      <c r="C30" s="13" t="s">
        <v>74</v>
      </c>
      <c r="D30" s="14" t="s">
        <v>14</v>
      </c>
      <c r="E30" s="14" t="s">
        <v>75</v>
      </c>
      <c r="F30" s="15">
        <v>7</v>
      </c>
      <c r="G30" s="16">
        <v>65.3333333333333</v>
      </c>
      <c r="H30" s="16">
        <f>_xlfn.XLOOKUP(B30,[1]面试总成绩!$A:$A,[1]面试总成绩!$C:$C)</f>
        <v>86</v>
      </c>
      <c r="I30" s="19">
        <f t="shared" si="0"/>
        <v>77.7333333333333</v>
      </c>
      <c r="J30" s="20">
        <v>3</v>
      </c>
    </row>
    <row r="31" ht="25" customHeight="1" spans="1:10">
      <c r="A31" s="13" t="s">
        <v>80</v>
      </c>
      <c r="B31" s="13" t="s">
        <v>81</v>
      </c>
      <c r="C31" s="13" t="s">
        <v>74</v>
      </c>
      <c r="D31" s="14" t="s">
        <v>14</v>
      </c>
      <c r="E31" s="14" t="s">
        <v>75</v>
      </c>
      <c r="F31" s="15">
        <v>7</v>
      </c>
      <c r="G31" s="16">
        <v>62.8333333333333</v>
      </c>
      <c r="H31" s="16">
        <f>_xlfn.XLOOKUP(B31,[1]面试总成绩!$A:$A,[1]面试总成绩!$C:$C)</f>
        <v>87.5</v>
      </c>
      <c r="I31" s="19">
        <f t="shared" si="0"/>
        <v>77.6333333333333</v>
      </c>
      <c r="J31" s="20">
        <v>4</v>
      </c>
    </row>
    <row r="32" ht="25" customHeight="1" spans="1:10">
      <c r="A32" s="13" t="s">
        <v>82</v>
      </c>
      <c r="B32" s="13" t="s">
        <v>83</v>
      </c>
      <c r="C32" s="13" t="s">
        <v>74</v>
      </c>
      <c r="D32" s="14" t="s">
        <v>14</v>
      </c>
      <c r="E32" s="14" t="s">
        <v>75</v>
      </c>
      <c r="F32" s="15">
        <v>7</v>
      </c>
      <c r="G32" s="16">
        <v>63</v>
      </c>
      <c r="H32" s="16">
        <f>_xlfn.XLOOKUP(B32,[1]面试总成绩!$A:$A,[1]面试总成绩!$C:$C)</f>
        <v>84.98</v>
      </c>
      <c r="I32" s="19">
        <f t="shared" si="0"/>
        <v>76.188</v>
      </c>
      <c r="J32" s="20">
        <v>5</v>
      </c>
    </row>
    <row r="33" ht="25" customHeight="1" spans="1:10">
      <c r="A33" s="13" t="s">
        <v>84</v>
      </c>
      <c r="B33" s="13" t="s">
        <v>85</v>
      </c>
      <c r="C33" s="13" t="s">
        <v>74</v>
      </c>
      <c r="D33" s="14" t="s">
        <v>14</v>
      </c>
      <c r="E33" s="14" t="s">
        <v>75</v>
      </c>
      <c r="F33" s="15">
        <v>7</v>
      </c>
      <c r="G33" s="16">
        <v>59.5</v>
      </c>
      <c r="H33" s="16">
        <f>_xlfn.XLOOKUP(B33,[1]面试总成绩!$A:$A,[1]面试总成绩!$C:$C)</f>
        <v>86.9</v>
      </c>
      <c r="I33" s="19">
        <f t="shared" si="0"/>
        <v>75.94</v>
      </c>
      <c r="J33" s="20">
        <v>6</v>
      </c>
    </row>
    <row r="34" ht="25" customHeight="1" spans="1:10">
      <c r="A34" s="13" t="s">
        <v>86</v>
      </c>
      <c r="B34" s="13" t="s">
        <v>87</v>
      </c>
      <c r="C34" s="13" t="s">
        <v>74</v>
      </c>
      <c r="D34" s="14" t="s">
        <v>14</v>
      </c>
      <c r="E34" s="14" t="s">
        <v>75</v>
      </c>
      <c r="F34" s="15">
        <v>7</v>
      </c>
      <c r="G34" s="16">
        <v>60</v>
      </c>
      <c r="H34" s="16">
        <f>_xlfn.XLOOKUP(B34,[1]面试总成绩!$A:$A,[1]面试总成绩!$C:$C)</f>
        <v>86.16</v>
      </c>
      <c r="I34" s="19">
        <f t="shared" si="0"/>
        <v>75.696</v>
      </c>
      <c r="J34" s="20">
        <v>7</v>
      </c>
    </row>
    <row r="35" ht="25" customHeight="1" spans="1:10">
      <c r="A35" s="13" t="s">
        <v>88</v>
      </c>
      <c r="B35" s="13" t="s">
        <v>89</v>
      </c>
      <c r="C35" s="13" t="s">
        <v>74</v>
      </c>
      <c r="D35" s="14" t="s">
        <v>14</v>
      </c>
      <c r="E35" s="14" t="s">
        <v>75</v>
      </c>
      <c r="F35" s="15">
        <v>7</v>
      </c>
      <c r="G35" s="16">
        <v>61.8333333333333</v>
      </c>
      <c r="H35" s="16">
        <f>_xlfn.XLOOKUP(B35,[1]面试总成绩!$A:$A,[1]面试总成绩!$C:$C)</f>
        <v>84.88</v>
      </c>
      <c r="I35" s="19">
        <f t="shared" si="0"/>
        <v>75.6613333333333</v>
      </c>
      <c r="J35" s="20">
        <v>8</v>
      </c>
    </row>
    <row r="36" ht="25" customHeight="1" spans="1:10">
      <c r="A36" s="13" t="s">
        <v>90</v>
      </c>
      <c r="B36" s="13" t="s">
        <v>91</v>
      </c>
      <c r="C36" s="13" t="s">
        <v>74</v>
      </c>
      <c r="D36" s="14" t="s">
        <v>14</v>
      </c>
      <c r="E36" s="14" t="s">
        <v>75</v>
      </c>
      <c r="F36" s="15">
        <v>7</v>
      </c>
      <c r="G36" s="16">
        <v>63.1666666666667</v>
      </c>
      <c r="H36" s="16">
        <f>_xlfn.XLOOKUP(B36,[1]面试总成绩!$A:$A,[1]面试总成绩!$C:$C)</f>
        <v>83.86</v>
      </c>
      <c r="I36" s="19">
        <f t="shared" si="0"/>
        <v>75.5826666666667</v>
      </c>
      <c r="J36" s="20">
        <v>9</v>
      </c>
    </row>
    <row r="37" ht="25" customHeight="1" spans="1:10">
      <c r="A37" s="13" t="s">
        <v>92</v>
      </c>
      <c r="B37" s="13" t="s">
        <v>93</v>
      </c>
      <c r="C37" s="13" t="s">
        <v>74</v>
      </c>
      <c r="D37" s="14" t="s">
        <v>14</v>
      </c>
      <c r="E37" s="14" t="s">
        <v>75</v>
      </c>
      <c r="F37" s="15">
        <v>7</v>
      </c>
      <c r="G37" s="16">
        <v>58.5</v>
      </c>
      <c r="H37" s="16">
        <f>_xlfn.XLOOKUP(B37,[1]面试总成绩!$A:$A,[1]面试总成绩!$C:$C)</f>
        <v>86.9</v>
      </c>
      <c r="I37" s="19">
        <f t="shared" si="0"/>
        <v>75.54</v>
      </c>
      <c r="J37" s="20">
        <v>10</v>
      </c>
    </row>
    <row r="38" ht="25" customHeight="1" spans="1:10">
      <c r="A38" s="13" t="s">
        <v>94</v>
      </c>
      <c r="B38" s="13" t="s">
        <v>95</v>
      </c>
      <c r="C38" s="13" t="s">
        <v>74</v>
      </c>
      <c r="D38" s="14" t="s">
        <v>14</v>
      </c>
      <c r="E38" s="14" t="s">
        <v>75</v>
      </c>
      <c r="F38" s="15">
        <v>7</v>
      </c>
      <c r="G38" s="16">
        <v>62.8333333333333</v>
      </c>
      <c r="H38" s="16">
        <f>_xlfn.XLOOKUP(B38,[1]面试总成绩!$A:$A,[1]面试总成绩!$C:$C)</f>
        <v>83.52</v>
      </c>
      <c r="I38" s="19">
        <f t="shared" si="0"/>
        <v>75.2453333333333</v>
      </c>
      <c r="J38" s="20">
        <v>11</v>
      </c>
    </row>
    <row r="39" ht="25" customHeight="1" spans="1:10">
      <c r="A39" s="13" t="s">
        <v>96</v>
      </c>
      <c r="B39" s="13" t="s">
        <v>97</v>
      </c>
      <c r="C39" s="13" t="s">
        <v>74</v>
      </c>
      <c r="D39" s="14" t="s">
        <v>14</v>
      </c>
      <c r="E39" s="14" t="s">
        <v>75</v>
      </c>
      <c r="F39" s="15">
        <v>7</v>
      </c>
      <c r="G39" s="16">
        <v>60</v>
      </c>
      <c r="H39" s="16">
        <f>_xlfn.XLOOKUP(B39,[1]面试总成绩!$A:$A,[1]面试总成绩!$C:$C)</f>
        <v>85.24</v>
      </c>
      <c r="I39" s="19">
        <f t="shared" si="0"/>
        <v>75.144</v>
      </c>
      <c r="J39" s="20">
        <v>12</v>
      </c>
    </row>
    <row r="40" ht="25" customHeight="1" spans="1:10">
      <c r="A40" s="13" t="s">
        <v>98</v>
      </c>
      <c r="B40" s="13" t="s">
        <v>99</v>
      </c>
      <c r="C40" s="13" t="s">
        <v>74</v>
      </c>
      <c r="D40" s="14" t="s">
        <v>14</v>
      </c>
      <c r="E40" s="14" t="s">
        <v>75</v>
      </c>
      <c r="F40" s="15">
        <v>7</v>
      </c>
      <c r="G40" s="16">
        <v>58.1666666666667</v>
      </c>
      <c r="H40" s="16">
        <f>_xlfn.XLOOKUP(B40,[1]面试总成绩!$A:$A,[1]面试总成绩!$C:$C)</f>
        <v>85.84</v>
      </c>
      <c r="I40" s="19">
        <f t="shared" si="0"/>
        <v>74.7706666666667</v>
      </c>
      <c r="J40" s="20">
        <v>13</v>
      </c>
    </row>
    <row r="41" ht="25" customHeight="1" spans="1:10">
      <c r="A41" s="13" t="s">
        <v>100</v>
      </c>
      <c r="B41" s="13" t="s">
        <v>101</v>
      </c>
      <c r="C41" s="13" t="s">
        <v>74</v>
      </c>
      <c r="D41" s="14" t="s">
        <v>14</v>
      </c>
      <c r="E41" s="14" t="s">
        <v>75</v>
      </c>
      <c r="F41" s="15">
        <v>7</v>
      </c>
      <c r="G41" s="16">
        <v>58.1666666666667</v>
      </c>
      <c r="H41" s="16">
        <f>_xlfn.XLOOKUP(B41,[1]面试总成绩!$A:$A,[1]面试总成绩!$C:$C)</f>
        <v>85.7</v>
      </c>
      <c r="I41" s="19">
        <f t="shared" si="0"/>
        <v>74.6866666666667</v>
      </c>
      <c r="J41" s="20">
        <v>14</v>
      </c>
    </row>
    <row r="42" ht="25" customHeight="1" spans="1:10">
      <c r="A42" s="13" t="s">
        <v>102</v>
      </c>
      <c r="B42" s="13" t="s">
        <v>103</v>
      </c>
      <c r="C42" s="13" t="s">
        <v>74</v>
      </c>
      <c r="D42" s="14" t="s">
        <v>14</v>
      </c>
      <c r="E42" s="14" t="s">
        <v>75</v>
      </c>
      <c r="F42" s="15">
        <v>7</v>
      </c>
      <c r="G42" s="16">
        <v>57.6666666666667</v>
      </c>
      <c r="H42" s="16">
        <f>_xlfn.XLOOKUP(B42,[1]面试总成绩!$A:$A,[1]面试总成绩!$C:$C)</f>
        <v>85.84</v>
      </c>
      <c r="I42" s="19">
        <f t="shared" si="0"/>
        <v>74.5706666666667</v>
      </c>
      <c r="J42" s="20">
        <v>15</v>
      </c>
    </row>
    <row r="43" ht="25" customHeight="1" spans="1:10">
      <c r="A43" s="13" t="s">
        <v>104</v>
      </c>
      <c r="B43" s="13" t="s">
        <v>105</v>
      </c>
      <c r="C43" s="13" t="s">
        <v>74</v>
      </c>
      <c r="D43" s="14" t="s">
        <v>14</v>
      </c>
      <c r="E43" s="14" t="s">
        <v>75</v>
      </c>
      <c r="F43" s="15">
        <v>7</v>
      </c>
      <c r="G43" s="16">
        <v>60.5</v>
      </c>
      <c r="H43" s="16">
        <f>_xlfn.XLOOKUP(B43,[1]面试总成绩!$A:$A,[1]面试总成绩!$C:$C)</f>
        <v>83.74</v>
      </c>
      <c r="I43" s="19">
        <f t="shared" si="0"/>
        <v>74.444</v>
      </c>
      <c r="J43" s="20">
        <v>16</v>
      </c>
    </row>
    <row r="44" ht="25" customHeight="1" spans="1:10">
      <c r="A44" s="13" t="s">
        <v>106</v>
      </c>
      <c r="B44" s="13" t="s">
        <v>107</v>
      </c>
      <c r="C44" s="13" t="s">
        <v>74</v>
      </c>
      <c r="D44" s="14" t="s">
        <v>14</v>
      </c>
      <c r="E44" s="14" t="s">
        <v>75</v>
      </c>
      <c r="F44" s="15">
        <v>7</v>
      </c>
      <c r="G44" s="16">
        <v>56.8333333333333</v>
      </c>
      <c r="H44" s="16">
        <f>_xlfn.XLOOKUP(B44,[1]面试总成绩!$A:$A,[1]面试总成绩!$C:$C)</f>
        <v>85.62</v>
      </c>
      <c r="I44" s="19">
        <f t="shared" si="0"/>
        <v>74.1053333333333</v>
      </c>
      <c r="J44" s="20">
        <v>17</v>
      </c>
    </row>
    <row r="45" ht="25" customHeight="1" spans="1:10">
      <c r="A45" s="13" t="s">
        <v>108</v>
      </c>
      <c r="B45" s="13" t="s">
        <v>109</v>
      </c>
      <c r="C45" s="13" t="s">
        <v>74</v>
      </c>
      <c r="D45" s="14" t="s">
        <v>14</v>
      </c>
      <c r="E45" s="14" t="s">
        <v>75</v>
      </c>
      <c r="F45" s="15">
        <v>7</v>
      </c>
      <c r="G45" s="16">
        <v>57.6666666666667</v>
      </c>
      <c r="H45" s="16">
        <f>_xlfn.XLOOKUP(B45,[1]面试总成绩!$A:$A,[1]面试总成绩!$C:$C)</f>
        <v>84.18</v>
      </c>
      <c r="I45" s="19">
        <f t="shared" si="0"/>
        <v>73.5746666666667</v>
      </c>
      <c r="J45" s="20">
        <v>18</v>
      </c>
    </row>
    <row r="46" ht="25" customHeight="1" spans="1:10">
      <c r="A46" s="13" t="s">
        <v>110</v>
      </c>
      <c r="B46" s="13" t="s">
        <v>111</v>
      </c>
      <c r="C46" s="13" t="s">
        <v>74</v>
      </c>
      <c r="D46" s="14" t="s">
        <v>14</v>
      </c>
      <c r="E46" s="14" t="s">
        <v>75</v>
      </c>
      <c r="F46" s="15">
        <v>7</v>
      </c>
      <c r="G46" s="16">
        <v>56.6666666666667</v>
      </c>
      <c r="H46" s="16">
        <f>_xlfn.XLOOKUP(B46,[1]面试总成绩!$A:$A,[1]面试总成绩!$C:$C)</f>
        <v>84.14</v>
      </c>
      <c r="I46" s="19">
        <f t="shared" si="0"/>
        <v>73.1506666666667</v>
      </c>
      <c r="J46" s="20">
        <v>19</v>
      </c>
    </row>
    <row r="47" ht="25" customHeight="1" spans="1:10">
      <c r="A47" s="13" t="s">
        <v>112</v>
      </c>
      <c r="B47" s="13" t="s">
        <v>113</v>
      </c>
      <c r="C47" s="13" t="s">
        <v>74</v>
      </c>
      <c r="D47" s="14" t="s">
        <v>14</v>
      </c>
      <c r="E47" s="14" t="s">
        <v>75</v>
      </c>
      <c r="F47" s="15">
        <v>7</v>
      </c>
      <c r="G47" s="16">
        <v>56.8333333333333</v>
      </c>
      <c r="H47" s="16">
        <f>_xlfn.XLOOKUP(B47,[1]面试总成绩!$A:$A,[1]面试总成绩!$C:$C)</f>
        <v>84.02</v>
      </c>
      <c r="I47" s="19">
        <f t="shared" si="0"/>
        <v>73.1453333333333</v>
      </c>
      <c r="J47" s="20">
        <v>20</v>
      </c>
    </row>
    <row r="48" ht="25" customHeight="1" spans="1:10">
      <c r="A48" s="13" t="s">
        <v>114</v>
      </c>
      <c r="B48" s="13" t="s">
        <v>115</v>
      </c>
      <c r="C48" s="13" t="s">
        <v>74</v>
      </c>
      <c r="D48" s="14" t="s">
        <v>14</v>
      </c>
      <c r="E48" s="14" t="s">
        <v>75</v>
      </c>
      <c r="F48" s="15">
        <v>7</v>
      </c>
      <c r="G48" s="16">
        <v>56.3333333333333</v>
      </c>
      <c r="H48" s="16">
        <f>_xlfn.XLOOKUP(B48,[1]面试总成绩!$A:$A,[1]面试总成绩!$C:$C)</f>
        <v>83.62</v>
      </c>
      <c r="I48" s="19">
        <f t="shared" si="0"/>
        <v>72.7053333333333</v>
      </c>
      <c r="J48" s="20">
        <v>21</v>
      </c>
    </row>
    <row r="49" ht="25" customHeight="1" spans="1:10">
      <c r="A49" s="13" t="s">
        <v>116</v>
      </c>
      <c r="B49" s="13" t="s">
        <v>117</v>
      </c>
      <c r="C49" s="13" t="s">
        <v>74</v>
      </c>
      <c r="D49" s="14" t="s">
        <v>118</v>
      </c>
      <c r="E49" s="14" t="s">
        <v>119</v>
      </c>
      <c r="F49" s="15">
        <v>6</v>
      </c>
      <c r="G49" s="16">
        <v>64.3333333333333</v>
      </c>
      <c r="H49" s="16">
        <f>_xlfn.XLOOKUP(B49,[1]面试总成绩!$A:$A,[1]面试总成绩!$C:$C)</f>
        <v>86.32</v>
      </c>
      <c r="I49" s="19">
        <f t="shared" si="0"/>
        <v>77.5253333333333</v>
      </c>
      <c r="J49" s="20">
        <v>1</v>
      </c>
    </row>
    <row r="50" ht="25" customHeight="1" spans="1:10">
      <c r="A50" s="13" t="s">
        <v>120</v>
      </c>
      <c r="B50" s="13" t="s">
        <v>121</v>
      </c>
      <c r="C50" s="13" t="s">
        <v>74</v>
      </c>
      <c r="D50" s="14" t="s">
        <v>118</v>
      </c>
      <c r="E50" s="14" t="s">
        <v>119</v>
      </c>
      <c r="F50" s="15">
        <v>6</v>
      </c>
      <c r="G50" s="16">
        <v>71</v>
      </c>
      <c r="H50" s="16">
        <f>_xlfn.XLOOKUP(B50,[1]面试总成绩!$A:$A,[1]面试总成绩!$C:$C)</f>
        <v>81.06</v>
      </c>
      <c r="I50" s="19">
        <f t="shared" si="0"/>
        <v>77.036</v>
      </c>
      <c r="J50" s="20">
        <v>2</v>
      </c>
    </row>
    <row r="51" ht="25" customHeight="1" spans="1:10">
      <c r="A51" s="13" t="s">
        <v>122</v>
      </c>
      <c r="B51" s="13" t="s">
        <v>123</v>
      </c>
      <c r="C51" s="13" t="s">
        <v>74</v>
      </c>
      <c r="D51" s="14" t="s">
        <v>118</v>
      </c>
      <c r="E51" s="14" t="s">
        <v>119</v>
      </c>
      <c r="F51" s="15">
        <v>6</v>
      </c>
      <c r="G51" s="16">
        <v>59.5</v>
      </c>
      <c r="H51" s="16">
        <f>_xlfn.XLOOKUP(B51,[1]面试总成绩!$A:$A,[1]面试总成绩!$C:$C)</f>
        <v>86.06</v>
      </c>
      <c r="I51" s="19">
        <f t="shared" si="0"/>
        <v>75.436</v>
      </c>
      <c r="J51" s="20">
        <v>3</v>
      </c>
    </row>
    <row r="52" ht="25" customHeight="1" spans="1:10">
      <c r="A52" s="13" t="s">
        <v>124</v>
      </c>
      <c r="B52" s="13" t="s">
        <v>125</v>
      </c>
      <c r="C52" s="13" t="s">
        <v>74</v>
      </c>
      <c r="D52" s="14" t="s">
        <v>118</v>
      </c>
      <c r="E52" s="14" t="s">
        <v>119</v>
      </c>
      <c r="F52" s="15">
        <v>6</v>
      </c>
      <c r="G52" s="16">
        <v>62.8333333333333</v>
      </c>
      <c r="H52" s="16">
        <f>_xlfn.XLOOKUP(B52,[1]面试总成绩!$A:$A,[1]面试总成绩!$C:$C)</f>
        <v>83.12</v>
      </c>
      <c r="I52" s="19">
        <f t="shared" si="0"/>
        <v>75.0053333333333</v>
      </c>
      <c r="J52" s="20">
        <v>4</v>
      </c>
    </row>
    <row r="53" ht="25" customHeight="1" spans="1:10">
      <c r="A53" s="13" t="s">
        <v>126</v>
      </c>
      <c r="B53" s="13" t="s">
        <v>127</v>
      </c>
      <c r="C53" s="13" t="s">
        <v>74</v>
      </c>
      <c r="D53" s="14" t="s">
        <v>118</v>
      </c>
      <c r="E53" s="14" t="s">
        <v>119</v>
      </c>
      <c r="F53" s="15">
        <v>6</v>
      </c>
      <c r="G53" s="16">
        <v>57.6666666666667</v>
      </c>
      <c r="H53" s="16">
        <f>_xlfn.XLOOKUP(B53,[1]面试总成绩!$A:$A,[1]面试总成绩!$C:$C)</f>
        <v>83.74</v>
      </c>
      <c r="I53" s="19">
        <f t="shared" si="0"/>
        <v>73.3106666666667</v>
      </c>
      <c r="J53" s="20">
        <v>5</v>
      </c>
    </row>
    <row r="54" ht="25" customHeight="1" spans="1:10">
      <c r="A54" s="13" t="s">
        <v>128</v>
      </c>
      <c r="B54" s="13" t="s">
        <v>129</v>
      </c>
      <c r="C54" s="13" t="s">
        <v>74</v>
      </c>
      <c r="D54" s="14" t="s">
        <v>118</v>
      </c>
      <c r="E54" s="14" t="s">
        <v>119</v>
      </c>
      <c r="F54" s="15">
        <v>6</v>
      </c>
      <c r="G54" s="16">
        <v>65.3333333333333</v>
      </c>
      <c r="H54" s="16">
        <f>_xlfn.XLOOKUP(B54,[1]面试总成绩!$A:$A,[1]面试总成绩!$C:$C)</f>
        <v>76.78</v>
      </c>
      <c r="I54" s="19">
        <f t="shared" si="0"/>
        <v>72.2013333333333</v>
      </c>
      <c r="J54" s="20">
        <v>6</v>
      </c>
    </row>
    <row r="55" ht="25" customHeight="1" spans="1:10">
      <c r="A55" s="13" t="s">
        <v>130</v>
      </c>
      <c r="B55" s="13" t="s">
        <v>131</v>
      </c>
      <c r="C55" s="13" t="s">
        <v>74</v>
      </c>
      <c r="D55" s="14" t="s">
        <v>118</v>
      </c>
      <c r="E55" s="14" t="s">
        <v>119</v>
      </c>
      <c r="F55" s="15">
        <v>6</v>
      </c>
      <c r="G55" s="16">
        <v>53.5</v>
      </c>
      <c r="H55" s="16">
        <f>_xlfn.XLOOKUP(B55,[1]面试总成绩!$A:$A,[1]面试总成绩!$C:$C)</f>
        <v>84.54</v>
      </c>
      <c r="I55" s="19">
        <f t="shared" si="0"/>
        <v>72.124</v>
      </c>
      <c r="J55" s="20">
        <v>7</v>
      </c>
    </row>
    <row r="56" ht="25" customHeight="1" spans="1:10">
      <c r="A56" s="13" t="s">
        <v>132</v>
      </c>
      <c r="B56" s="13" t="s">
        <v>133</v>
      </c>
      <c r="C56" s="13" t="s">
        <v>74</v>
      </c>
      <c r="D56" s="14" t="s">
        <v>118</v>
      </c>
      <c r="E56" s="14" t="s">
        <v>119</v>
      </c>
      <c r="F56" s="15">
        <v>6</v>
      </c>
      <c r="G56" s="16">
        <v>52.5</v>
      </c>
      <c r="H56" s="16">
        <f>_xlfn.XLOOKUP(B56,[1]面试总成绩!$A:$A,[1]面试总成绩!$C:$C)</f>
        <v>83.48</v>
      </c>
      <c r="I56" s="19">
        <f t="shared" si="0"/>
        <v>71.088</v>
      </c>
      <c r="J56" s="20">
        <v>8</v>
      </c>
    </row>
    <row r="57" ht="25" customHeight="1" spans="1:10">
      <c r="A57" s="13" t="s">
        <v>134</v>
      </c>
      <c r="B57" s="13" t="s">
        <v>135</v>
      </c>
      <c r="C57" s="13" t="s">
        <v>74</v>
      </c>
      <c r="D57" s="14" t="s">
        <v>118</v>
      </c>
      <c r="E57" s="14" t="s">
        <v>119</v>
      </c>
      <c r="F57" s="15">
        <v>6</v>
      </c>
      <c r="G57" s="16">
        <v>52.3333333333333</v>
      </c>
      <c r="H57" s="16">
        <f>_xlfn.XLOOKUP(B57,[1]面试总成绩!$A:$A,[1]面试总成绩!$C:$C)</f>
        <v>83.26</v>
      </c>
      <c r="I57" s="19">
        <f t="shared" si="0"/>
        <v>70.8893333333333</v>
      </c>
      <c r="J57" s="20">
        <v>9</v>
      </c>
    </row>
    <row r="58" ht="25" customHeight="1" spans="1:10">
      <c r="A58" s="13" t="s">
        <v>136</v>
      </c>
      <c r="B58" s="13" t="s">
        <v>137</v>
      </c>
      <c r="C58" s="13" t="s">
        <v>74</v>
      </c>
      <c r="D58" s="14" t="s">
        <v>118</v>
      </c>
      <c r="E58" s="14" t="s">
        <v>119</v>
      </c>
      <c r="F58" s="15">
        <v>6</v>
      </c>
      <c r="G58" s="16">
        <v>54.1666666666667</v>
      </c>
      <c r="H58" s="16">
        <f>_xlfn.XLOOKUP(B58,[1]面试总成绩!$A:$A,[1]面试总成绩!$C:$C)</f>
        <v>81.74</v>
      </c>
      <c r="I58" s="19">
        <f t="shared" si="0"/>
        <v>70.7106666666667</v>
      </c>
      <c r="J58" s="20">
        <v>10</v>
      </c>
    </row>
    <row r="59" ht="25" customHeight="1" spans="1:10">
      <c r="A59" s="13" t="s">
        <v>138</v>
      </c>
      <c r="B59" s="13" t="s">
        <v>139</v>
      </c>
      <c r="C59" s="13" t="s">
        <v>74</v>
      </c>
      <c r="D59" s="14" t="s">
        <v>118</v>
      </c>
      <c r="E59" s="14" t="s">
        <v>119</v>
      </c>
      <c r="F59" s="15">
        <v>6</v>
      </c>
      <c r="G59" s="16">
        <v>49.5</v>
      </c>
      <c r="H59" s="16">
        <f>_xlfn.XLOOKUP(B59,[1]面试总成绩!$A:$A,[1]面试总成绩!$C:$C)</f>
        <v>84.8</v>
      </c>
      <c r="I59" s="19">
        <f t="shared" si="0"/>
        <v>70.68</v>
      </c>
      <c r="J59" s="20">
        <v>11</v>
      </c>
    </row>
    <row r="60" ht="25" customHeight="1" spans="1:10">
      <c r="A60" s="13" t="s">
        <v>140</v>
      </c>
      <c r="B60" s="13" t="s">
        <v>141</v>
      </c>
      <c r="C60" s="13" t="s">
        <v>74</v>
      </c>
      <c r="D60" s="14" t="s">
        <v>118</v>
      </c>
      <c r="E60" s="14" t="s">
        <v>119</v>
      </c>
      <c r="F60" s="15">
        <v>6</v>
      </c>
      <c r="G60" s="16">
        <v>52.6666666666667</v>
      </c>
      <c r="H60" s="16">
        <f>_xlfn.XLOOKUP(B60,[1]面试总成绩!$A:$A,[1]面试总成绩!$C:$C)</f>
        <v>81.72</v>
      </c>
      <c r="I60" s="19">
        <f t="shared" si="0"/>
        <v>70.0986666666667</v>
      </c>
      <c r="J60" s="20">
        <v>12</v>
      </c>
    </row>
    <row r="61" ht="25" customHeight="1" spans="1:10">
      <c r="A61" s="13" t="s">
        <v>142</v>
      </c>
      <c r="B61" s="13" t="s">
        <v>143</v>
      </c>
      <c r="C61" s="13" t="s">
        <v>74</v>
      </c>
      <c r="D61" s="14" t="s">
        <v>118</v>
      </c>
      <c r="E61" s="14" t="s">
        <v>119</v>
      </c>
      <c r="F61" s="15">
        <v>6</v>
      </c>
      <c r="G61" s="16">
        <v>49.1666666666667</v>
      </c>
      <c r="H61" s="16">
        <f>_xlfn.XLOOKUP(B61,[1]面试总成绩!$A:$A,[1]面试总成绩!$C:$C)</f>
        <v>78.96</v>
      </c>
      <c r="I61" s="19">
        <f t="shared" si="0"/>
        <v>67.0426666666667</v>
      </c>
      <c r="J61" s="20">
        <v>13</v>
      </c>
    </row>
    <row r="62" ht="25" customHeight="1" spans="1:10">
      <c r="A62" s="13" t="s">
        <v>144</v>
      </c>
      <c r="B62" s="13" t="s">
        <v>145</v>
      </c>
      <c r="C62" s="13" t="s">
        <v>74</v>
      </c>
      <c r="D62" s="14" t="s">
        <v>118</v>
      </c>
      <c r="E62" s="14" t="s">
        <v>119</v>
      </c>
      <c r="F62" s="15">
        <v>6</v>
      </c>
      <c r="G62" s="16">
        <v>55.3333333333333</v>
      </c>
      <c r="H62" s="16">
        <f>_xlfn.XLOOKUP(B62,[1]面试总成绩!$A:$A,[1]面试总成绩!$C:$C)</f>
        <v>0</v>
      </c>
      <c r="I62" s="19">
        <f t="shared" si="0"/>
        <v>22.1333333333333</v>
      </c>
      <c r="J62" s="20">
        <v>14</v>
      </c>
    </row>
    <row r="63" ht="25" customHeight="1" spans="1:10">
      <c r="A63" s="13" t="s">
        <v>146</v>
      </c>
      <c r="B63" s="13" t="s">
        <v>147</v>
      </c>
      <c r="C63" s="13" t="s">
        <v>74</v>
      </c>
      <c r="D63" s="14" t="s">
        <v>118</v>
      </c>
      <c r="E63" s="14" t="s">
        <v>119</v>
      </c>
      <c r="F63" s="15">
        <v>6</v>
      </c>
      <c r="G63" s="16">
        <v>50.8333333333333</v>
      </c>
      <c r="H63" s="16">
        <f>_xlfn.XLOOKUP(B63,[1]面试总成绩!$A:$A,[1]面试总成绩!$C:$C)</f>
        <v>0</v>
      </c>
      <c r="I63" s="19">
        <f t="shared" si="0"/>
        <v>20.3333333333333</v>
      </c>
      <c r="J63" s="20">
        <v>15</v>
      </c>
    </row>
    <row r="64" ht="25" customHeight="1" spans="1:10">
      <c r="A64" s="13" t="s">
        <v>148</v>
      </c>
      <c r="B64" s="13" t="s">
        <v>149</v>
      </c>
      <c r="C64" s="13" t="s">
        <v>74</v>
      </c>
      <c r="D64" s="14" t="s">
        <v>118</v>
      </c>
      <c r="E64" s="22" t="s">
        <v>119</v>
      </c>
      <c r="F64" s="15">
        <v>6</v>
      </c>
      <c r="G64" s="16">
        <v>45.5</v>
      </c>
      <c r="H64" s="16">
        <f>_xlfn.XLOOKUP(B64,[1]面试总成绩!$A:$A,[1]面试总成绩!$C:$C)</f>
        <v>0</v>
      </c>
      <c r="I64" s="19">
        <f t="shared" si="0"/>
        <v>18.2</v>
      </c>
      <c r="J64" s="20">
        <v>16</v>
      </c>
    </row>
    <row r="65" ht="25" customHeight="1" spans="1:10">
      <c r="A65" s="13" t="s">
        <v>150</v>
      </c>
      <c r="B65" s="13" t="s">
        <v>151</v>
      </c>
      <c r="C65" s="13" t="s">
        <v>74</v>
      </c>
      <c r="D65" s="14" t="s">
        <v>152</v>
      </c>
      <c r="E65" s="14" t="s">
        <v>153</v>
      </c>
      <c r="F65" s="15">
        <v>7</v>
      </c>
      <c r="G65" s="16">
        <v>72.5</v>
      </c>
      <c r="H65" s="16">
        <f>_xlfn.XLOOKUP(B65,[1]面试总成绩!$A:$A,[1]面试总成绩!$C:$C)</f>
        <v>82.14</v>
      </c>
      <c r="I65" s="19">
        <f t="shared" si="0"/>
        <v>78.284</v>
      </c>
      <c r="J65" s="20">
        <v>1</v>
      </c>
    </row>
    <row r="66" ht="25" customHeight="1" spans="1:10">
      <c r="A66" s="13" t="s">
        <v>154</v>
      </c>
      <c r="B66" s="13" t="s">
        <v>155</v>
      </c>
      <c r="C66" s="13" t="s">
        <v>74</v>
      </c>
      <c r="D66" s="14" t="s">
        <v>152</v>
      </c>
      <c r="E66" s="14" t="s">
        <v>153</v>
      </c>
      <c r="F66" s="15">
        <v>7</v>
      </c>
      <c r="G66" s="16">
        <v>71</v>
      </c>
      <c r="H66" s="16">
        <f>_xlfn.XLOOKUP(B66,[1]面试总成绩!$A:$A,[1]面试总成绩!$C:$C)</f>
        <v>82.38</v>
      </c>
      <c r="I66" s="19">
        <f t="shared" si="0"/>
        <v>77.828</v>
      </c>
      <c r="J66" s="20">
        <v>2</v>
      </c>
    </row>
    <row r="67" ht="25" customHeight="1" spans="1:10">
      <c r="A67" s="13" t="s">
        <v>156</v>
      </c>
      <c r="B67" s="13" t="s">
        <v>157</v>
      </c>
      <c r="C67" s="13" t="s">
        <v>74</v>
      </c>
      <c r="D67" s="14" t="s">
        <v>152</v>
      </c>
      <c r="E67" s="14" t="s">
        <v>153</v>
      </c>
      <c r="F67" s="15">
        <v>7</v>
      </c>
      <c r="G67" s="16">
        <v>66.3333333333333</v>
      </c>
      <c r="H67" s="16">
        <f>_xlfn.XLOOKUP(B67,[1]面试总成绩!$A:$A,[1]面试总成绩!$C:$C)</f>
        <v>82.9</v>
      </c>
      <c r="I67" s="19">
        <f t="shared" ref="I67:I130" si="1">G67*40%+H67*60%</f>
        <v>76.2733333333333</v>
      </c>
      <c r="J67" s="20">
        <v>3</v>
      </c>
    </row>
    <row r="68" ht="25" customHeight="1" spans="1:10">
      <c r="A68" s="13" t="s">
        <v>158</v>
      </c>
      <c r="B68" s="13" t="s">
        <v>159</v>
      </c>
      <c r="C68" s="13" t="s">
        <v>74</v>
      </c>
      <c r="D68" s="14" t="s">
        <v>152</v>
      </c>
      <c r="E68" s="14" t="s">
        <v>153</v>
      </c>
      <c r="F68" s="15">
        <v>7</v>
      </c>
      <c r="G68" s="16">
        <v>63</v>
      </c>
      <c r="H68" s="16">
        <f>_xlfn.XLOOKUP(B68,[1]面试总成绩!$A:$A,[1]面试总成绩!$C:$C)</f>
        <v>82.66</v>
      </c>
      <c r="I68" s="19">
        <f t="shared" si="1"/>
        <v>74.796</v>
      </c>
      <c r="J68" s="20">
        <v>4</v>
      </c>
    </row>
    <row r="69" ht="25" customHeight="1" spans="1:10">
      <c r="A69" s="13" t="s">
        <v>160</v>
      </c>
      <c r="B69" s="13" t="s">
        <v>161</v>
      </c>
      <c r="C69" s="13" t="s">
        <v>74</v>
      </c>
      <c r="D69" s="14" t="s">
        <v>152</v>
      </c>
      <c r="E69" s="14" t="s">
        <v>153</v>
      </c>
      <c r="F69" s="15">
        <v>7</v>
      </c>
      <c r="G69" s="16">
        <v>63.5</v>
      </c>
      <c r="H69" s="16">
        <f>_xlfn.XLOOKUP(B69,[1]面试总成绩!$A:$A,[1]面试总成绩!$C:$C)</f>
        <v>82.18</v>
      </c>
      <c r="I69" s="19">
        <f t="shared" si="1"/>
        <v>74.708</v>
      </c>
      <c r="J69" s="20">
        <v>5</v>
      </c>
    </row>
    <row r="70" ht="25" customHeight="1" spans="1:10">
      <c r="A70" s="13" t="s">
        <v>162</v>
      </c>
      <c r="B70" s="13" t="s">
        <v>163</v>
      </c>
      <c r="C70" s="13" t="s">
        <v>74</v>
      </c>
      <c r="D70" s="14" t="s">
        <v>152</v>
      </c>
      <c r="E70" s="14" t="s">
        <v>153</v>
      </c>
      <c r="F70" s="15">
        <v>7</v>
      </c>
      <c r="G70" s="16">
        <v>64</v>
      </c>
      <c r="H70" s="16">
        <f>_xlfn.XLOOKUP(B70,[1]面试总成绩!$A:$A,[1]面试总成绩!$C:$C)</f>
        <v>81.6</v>
      </c>
      <c r="I70" s="19">
        <f t="shared" si="1"/>
        <v>74.56</v>
      </c>
      <c r="J70" s="20">
        <v>6</v>
      </c>
    </row>
    <row r="71" ht="25" customHeight="1" spans="1:10">
      <c r="A71" s="13" t="s">
        <v>164</v>
      </c>
      <c r="B71" s="13" t="s">
        <v>165</v>
      </c>
      <c r="C71" s="13" t="s">
        <v>74</v>
      </c>
      <c r="D71" s="14" t="s">
        <v>152</v>
      </c>
      <c r="E71" s="14" t="s">
        <v>153</v>
      </c>
      <c r="F71" s="15">
        <v>7</v>
      </c>
      <c r="G71" s="16">
        <v>62.8333333333333</v>
      </c>
      <c r="H71" s="16">
        <f>_xlfn.XLOOKUP(B71,[1]面试总成绩!$A:$A,[1]面试总成绩!$C:$C)</f>
        <v>82.22</v>
      </c>
      <c r="I71" s="19">
        <f t="shared" si="1"/>
        <v>74.4653333333333</v>
      </c>
      <c r="J71" s="20">
        <v>7</v>
      </c>
    </row>
    <row r="72" ht="25" customHeight="1" spans="1:10">
      <c r="A72" s="13" t="s">
        <v>166</v>
      </c>
      <c r="B72" s="13" t="s">
        <v>167</v>
      </c>
      <c r="C72" s="13" t="s">
        <v>74</v>
      </c>
      <c r="D72" s="14" t="s">
        <v>152</v>
      </c>
      <c r="E72" s="14" t="s">
        <v>153</v>
      </c>
      <c r="F72" s="15">
        <v>7</v>
      </c>
      <c r="G72" s="16">
        <v>58.6666666666667</v>
      </c>
      <c r="H72" s="16">
        <f>_xlfn.XLOOKUP(B72,[1]面试总成绩!$A:$A,[1]面试总成绩!$C:$C)</f>
        <v>84.78</v>
      </c>
      <c r="I72" s="19">
        <f t="shared" si="1"/>
        <v>74.3346666666667</v>
      </c>
      <c r="J72" s="20">
        <v>8</v>
      </c>
    </row>
    <row r="73" ht="25" customHeight="1" spans="1:10">
      <c r="A73" s="13" t="s">
        <v>168</v>
      </c>
      <c r="B73" s="13" t="s">
        <v>169</v>
      </c>
      <c r="C73" s="13" t="s">
        <v>74</v>
      </c>
      <c r="D73" s="14" t="s">
        <v>152</v>
      </c>
      <c r="E73" s="14" t="s">
        <v>153</v>
      </c>
      <c r="F73" s="15">
        <v>7</v>
      </c>
      <c r="G73" s="16">
        <v>62.3333333333333</v>
      </c>
      <c r="H73" s="16">
        <f>_xlfn.XLOOKUP(B73,[1]面试总成绩!$A:$A,[1]面试总成绩!$C:$C)</f>
        <v>82.22</v>
      </c>
      <c r="I73" s="19">
        <f t="shared" si="1"/>
        <v>74.2653333333333</v>
      </c>
      <c r="J73" s="20">
        <v>9</v>
      </c>
    </row>
    <row r="74" ht="25" customHeight="1" spans="1:10">
      <c r="A74" s="13" t="s">
        <v>170</v>
      </c>
      <c r="B74" s="13" t="s">
        <v>171</v>
      </c>
      <c r="C74" s="13" t="s">
        <v>74</v>
      </c>
      <c r="D74" s="14" t="s">
        <v>152</v>
      </c>
      <c r="E74" s="14" t="s">
        <v>153</v>
      </c>
      <c r="F74" s="15">
        <v>7</v>
      </c>
      <c r="G74" s="16">
        <v>60.3333333333333</v>
      </c>
      <c r="H74" s="16">
        <f>_xlfn.XLOOKUP(B74,[1]面试总成绩!$A:$A,[1]面试总成绩!$C:$C)</f>
        <v>83.06</v>
      </c>
      <c r="I74" s="19">
        <f t="shared" si="1"/>
        <v>73.9693333333333</v>
      </c>
      <c r="J74" s="20">
        <v>10</v>
      </c>
    </row>
    <row r="75" ht="25" customHeight="1" spans="1:10">
      <c r="A75" s="13" t="s">
        <v>172</v>
      </c>
      <c r="B75" s="13" t="s">
        <v>173</v>
      </c>
      <c r="C75" s="13" t="s">
        <v>74</v>
      </c>
      <c r="D75" s="14" t="s">
        <v>152</v>
      </c>
      <c r="E75" s="14" t="s">
        <v>153</v>
      </c>
      <c r="F75" s="15">
        <v>7</v>
      </c>
      <c r="G75" s="16">
        <v>60</v>
      </c>
      <c r="H75" s="16">
        <f>_xlfn.XLOOKUP(B75,[1]面试总成绩!$A:$A,[1]面试总成绩!$C:$C)</f>
        <v>83.2</v>
      </c>
      <c r="I75" s="19">
        <f t="shared" si="1"/>
        <v>73.92</v>
      </c>
      <c r="J75" s="20">
        <v>11</v>
      </c>
    </row>
    <row r="76" ht="25" customHeight="1" spans="1:10">
      <c r="A76" s="13" t="s">
        <v>174</v>
      </c>
      <c r="B76" s="13" t="s">
        <v>175</v>
      </c>
      <c r="C76" s="13" t="s">
        <v>74</v>
      </c>
      <c r="D76" s="14" t="s">
        <v>152</v>
      </c>
      <c r="E76" s="14" t="s">
        <v>153</v>
      </c>
      <c r="F76" s="15">
        <v>7</v>
      </c>
      <c r="G76" s="16">
        <v>59.8333333333333</v>
      </c>
      <c r="H76" s="16">
        <f>_xlfn.XLOOKUP(B76,[1]面试总成绩!$A:$A,[1]面试总成绩!$C:$C)</f>
        <v>83.18</v>
      </c>
      <c r="I76" s="19">
        <f t="shared" si="1"/>
        <v>73.8413333333333</v>
      </c>
      <c r="J76" s="20">
        <v>12</v>
      </c>
    </row>
    <row r="77" ht="25" customHeight="1" spans="1:10">
      <c r="A77" s="13" t="s">
        <v>176</v>
      </c>
      <c r="B77" s="13" t="s">
        <v>177</v>
      </c>
      <c r="C77" s="13" t="s">
        <v>74</v>
      </c>
      <c r="D77" s="14" t="s">
        <v>152</v>
      </c>
      <c r="E77" s="14" t="s">
        <v>153</v>
      </c>
      <c r="F77" s="15">
        <v>7</v>
      </c>
      <c r="G77" s="16">
        <v>58.8333333333333</v>
      </c>
      <c r="H77" s="16">
        <f>_xlfn.XLOOKUP(B77,[1]面试总成绩!$A:$A,[1]面试总成绩!$C:$C)</f>
        <v>83.64</v>
      </c>
      <c r="I77" s="19">
        <f t="shared" si="1"/>
        <v>73.7173333333333</v>
      </c>
      <c r="J77" s="20">
        <v>13</v>
      </c>
    </row>
    <row r="78" ht="25" customHeight="1" spans="1:10">
      <c r="A78" s="13" t="s">
        <v>178</v>
      </c>
      <c r="B78" s="13" t="s">
        <v>179</v>
      </c>
      <c r="C78" s="13" t="s">
        <v>74</v>
      </c>
      <c r="D78" s="14" t="s">
        <v>152</v>
      </c>
      <c r="E78" s="14" t="s">
        <v>153</v>
      </c>
      <c r="F78" s="15">
        <v>7</v>
      </c>
      <c r="G78" s="16">
        <v>64.8333333333333</v>
      </c>
      <c r="H78" s="16">
        <f>_xlfn.XLOOKUP(B78,[1]面试总成绩!$A:$A,[1]面试总成绩!$C:$C)</f>
        <v>78.68</v>
      </c>
      <c r="I78" s="19">
        <f t="shared" si="1"/>
        <v>73.1413333333333</v>
      </c>
      <c r="J78" s="20">
        <v>14</v>
      </c>
    </row>
    <row r="79" ht="25" customHeight="1" spans="1:10">
      <c r="A79" s="13" t="s">
        <v>180</v>
      </c>
      <c r="B79" s="13" t="s">
        <v>181</v>
      </c>
      <c r="C79" s="13" t="s">
        <v>74</v>
      </c>
      <c r="D79" s="14" t="s">
        <v>152</v>
      </c>
      <c r="E79" s="14" t="s">
        <v>153</v>
      </c>
      <c r="F79" s="15">
        <v>7</v>
      </c>
      <c r="G79" s="16">
        <v>58.5</v>
      </c>
      <c r="H79" s="16">
        <f>_xlfn.XLOOKUP(B79,[1]面试总成绩!$A:$A,[1]面试总成绩!$C:$C)</f>
        <v>82.9</v>
      </c>
      <c r="I79" s="19">
        <f t="shared" si="1"/>
        <v>73.14</v>
      </c>
      <c r="J79" s="20">
        <v>15</v>
      </c>
    </row>
    <row r="80" ht="25" customHeight="1" spans="1:10">
      <c r="A80" s="13" t="s">
        <v>182</v>
      </c>
      <c r="B80" s="13" t="s">
        <v>183</v>
      </c>
      <c r="C80" s="13" t="s">
        <v>74</v>
      </c>
      <c r="D80" s="14" t="s">
        <v>152</v>
      </c>
      <c r="E80" s="14" t="s">
        <v>153</v>
      </c>
      <c r="F80" s="15">
        <v>7</v>
      </c>
      <c r="G80" s="16">
        <v>62.3333333333333</v>
      </c>
      <c r="H80" s="16">
        <f>_xlfn.XLOOKUP(B80,[1]面试总成绩!$A:$A,[1]面试总成绩!$C:$C)</f>
        <v>79.9</v>
      </c>
      <c r="I80" s="19">
        <f t="shared" si="1"/>
        <v>72.8733333333333</v>
      </c>
      <c r="J80" s="20">
        <v>16</v>
      </c>
    </row>
    <row r="81" ht="25" customHeight="1" spans="1:10">
      <c r="A81" s="13" t="s">
        <v>184</v>
      </c>
      <c r="B81" s="13" t="s">
        <v>185</v>
      </c>
      <c r="C81" s="13" t="s">
        <v>74</v>
      </c>
      <c r="D81" s="14" t="s">
        <v>152</v>
      </c>
      <c r="E81" s="14" t="s">
        <v>153</v>
      </c>
      <c r="F81" s="15">
        <v>7</v>
      </c>
      <c r="G81" s="16">
        <v>56</v>
      </c>
      <c r="H81" s="16">
        <f>_xlfn.XLOOKUP(B81,[1]面试总成绩!$A:$A,[1]面试总成绩!$C:$C)</f>
        <v>81.42</v>
      </c>
      <c r="I81" s="19">
        <f t="shared" si="1"/>
        <v>71.252</v>
      </c>
      <c r="J81" s="20">
        <v>17</v>
      </c>
    </row>
    <row r="82" ht="25" customHeight="1" spans="1:10">
      <c r="A82" s="13" t="s">
        <v>186</v>
      </c>
      <c r="B82" s="13" t="s">
        <v>187</v>
      </c>
      <c r="C82" s="13" t="s">
        <v>74</v>
      </c>
      <c r="D82" s="14" t="s">
        <v>152</v>
      </c>
      <c r="E82" s="14" t="s">
        <v>153</v>
      </c>
      <c r="F82" s="15">
        <v>7</v>
      </c>
      <c r="G82" s="16">
        <v>59</v>
      </c>
      <c r="H82" s="16">
        <f>_xlfn.XLOOKUP(B82,[1]面试总成绩!$A:$A,[1]面试总成绩!$C:$C)</f>
        <v>78.92</v>
      </c>
      <c r="I82" s="19">
        <f t="shared" si="1"/>
        <v>70.952</v>
      </c>
      <c r="J82" s="20">
        <v>18</v>
      </c>
    </row>
    <row r="83" ht="25" customHeight="1" spans="1:10">
      <c r="A83" s="13" t="s">
        <v>188</v>
      </c>
      <c r="B83" s="13" t="s">
        <v>189</v>
      </c>
      <c r="C83" s="13" t="s">
        <v>74</v>
      </c>
      <c r="D83" s="14" t="s">
        <v>152</v>
      </c>
      <c r="E83" s="14" t="s">
        <v>153</v>
      </c>
      <c r="F83" s="15">
        <v>7</v>
      </c>
      <c r="G83" s="16">
        <v>58.8333333333333</v>
      </c>
      <c r="H83" s="16">
        <f>_xlfn.XLOOKUP(B83,[1]面试总成绩!$A:$A,[1]面试总成绩!$C:$C)</f>
        <v>78.36</v>
      </c>
      <c r="I83" s="19">
        <f t="shared" si="1"/>
        <v>70.5493333333333</v>
      </c>
      <c r="J83" s="20">
        <v>19</v>
      </c>
    </row>
    <row r="84" ht="25" customHeight="1" spans="1:10">
      <c r="A84" s="13" t="s">
        <v>190</v>
      </c>
      <c r="B84" s="13" t="s">
        <v>191</v>
      </c>
      <c r="C84" s="13" t="s">
        <v>74</v>
      </c>
      <c r="D84" s="14" t="s">
        <v>152</v>
      </c>
      <c r="E84" s="14" t="s">
        <v>153</v>
      </c>
      <c r="F84" s="15">
        <v>7</v>
      </c>
      <c r="G84" s="16">
        <v>56</v>
      </c>
      <c r="H84" s="16">
        <f>_xlfn.XLOOKUP(B84,[1]面试总成绩!$A:$A,[1]面试总成绩!$C:$C)</f>
        <v>80.16</v>
      </c>
      <c r="I84" s="19">
        <f t="shared" si="1"/>
        <v>70.496</v>
      </c>
      <c r="J84" s="20">
        <v>20</v>
      </c>
    </row>
    <row r="85" ht="25" customHeight="1" spans="1:10">
      <c r="A85" s="13" t="s">
        <v>192</v>
      </c>
      <c r="B85" s="13" t="s">
        <v>193</v>
      </c>
      <c r="C85" s="13" t="s">
        <v>74</v>
      </c>
      <c r="D85" s="14" t="s">
        <v>152</v>
      </c>
      <c r="E85" s="14" t="s">
        <v>153</v>
      </c>
      <c r="F85" s="15">
        <v>7</v>
      </c>
      <c r="G85" s="16">
        <v>56.1666666666667</v>
      </c>
      <c r="H85" s="16">
        <f>_xlfn.XLOOKUP(B85,[1]面试总成绩!$A:$A,[1]面试总成绩!$C:$C)</f>
        <v>0</v>
      </c>
      <c r="I85" s="19">
        <f t="shared" si="1"/>
        <v>22.4666666666667</v>
      </c>
      <c r="J85" s="20">
        <v>21</v>
      </c>
    </row>
    <row r="86" ht="25" customHeight="1" spans="1:10">
      <c r="A86" s="13" t="s">
        <v>194</v>
      </c>
      <c r="B86" s="13" t="s">
        <v>195</v>
      </c>
      <c r="C86" s="13" t="s">
        <v>74</v>
      </c>
      <c r="D86" s="14" t="s">
        <v>28</v>
      </c>
      <c r="E86" s="14" t="s">
        <v>196</v>
      </c>
      <c r="F86" s="15">
        <v>2</v>
      </c>
      <c r="G86" s="16">
        <v>59.3333333333333</v>
      </c>
      <c r="H86" s="16">
        <f>_xlfn.XLOOKUP(B86,[1]面试总成绩!$A:$A,[1]面试总成绩!$C:$C)</f>
        <v>87.36</v>
      </c>
      <c r="I86" s="19">
        <f t="shared" si="1"/>
        <v>76.1493333333333</v>
      </c>
      <c r="J86" s="20">
        <v>1</v>
      </c>
    </row>
    <row r="87" ht="25" customHeight="1" spans="1:10">
      <c r="A87" s="13" t="s">
        <v>197</v>
      </c>
      <c r="B87" s="13" t="s">
        <v>198</v>
      </c>
      <c r="C87" s="13" t="s">
        <v>74</v>
      </c>
      <c r="D87" s="14" t="s">
        <v>28</v>
      </c>
      <c r="E87" s="14" t="s">
        <v>196</v>
      </c>
      <c r="F87" s="15">
        <v>2</v>
      </c>
      <c r="G87" s="16">
        <v>61.1666666666667</v>
      </c>
      <c r="H87" s="16">
        <f>_xlfn.XLOOKUP(B87,[1]面试总成绩!$A:$A,[1]面试总成绩!$C:$C)</f>
        <v>83.46</v>
      </c>
      <c r="I87" s="19">
        <f t="shared" si="1"/>
        <v>74.5426666666667</v>
      </c>
      <c r="J87" s="20">
        <v>2</v>
      </c>
    </row>
    <row r="88" ht="25" customHeight="1" spans="1:10">
      <c r="A88" s="13" t="s">
        <v>199</v>
      </c>
      <c r="B88" s="13" t="s">
        <v>200</v>
      </c>
      <c r="C88" s="13" t="s">
        <v>74</v>
      </c>
      <c r="D88" s="14" t="s">
        <v>28</v>
      </c>
      <c r="E88" s="14" t="s">
        <v>196</v>
      </c>
      <c r="F88" s="15">
        <v>2</v>
      </c>
      <c r="G88" s="16">
        <v>44.8333333333333</v>
      </c>
      <c r="H88" s="16">
        <f>_xlfn.XLOOKUP(B88,[1]面试总成绩!$A:$A,[1]面试总成绩!$C:$C)</f>
        <v>0</v>
      </c>
      <c r="I88" s="19">
        <f t="shared" si="1"/>
        <v>17.9333333333333</v>
      </c>
      <c r="J88" s="20">
        <v>3</v>
      </c>
    </row>
    <row r="89" ht="25" customHeight="1" spans="1:10">
      <c r="A89" s="13" t="s">
        <v>201</v>
      </c>
      <c r="B89" s="13" t="s">
        <v>202</v>
      </c>
      <c r="C89" s="13" t="s">
        <v>74</v>
      </c>
      <c r="D89" s="14" t="s">
        <v>58</v>
      </c>
      <c r="E89" s="14" t="s">
        <v>203</v>
      </c>
      <c r="F89" s="15">
        <v>4</v>
      </c>
      <c r="G89" s="16">
        <v>67.1666666666667</v>
      </c>
      <c r="H89" s="16">
        <f>_xlfn.XLOOKUP(B89,[1]面试总成绩!$A:$A,[1]面试总成绩!$C:$C)</f>
        <v>86.42</v>
      </c>
      <c r="I89" s="19">
        <f t="shared" si="1"/>
        <v>78.7186666666667</v>
      </c>
      <c r="J89" s="20">
        <v>1</v>
      </c>
    </row>
    <row r="90" ht="25" customHeight="1" spans="1:10">
      <c r="A90" s="13" t="s">
        <v>204</v>
      </c>
      <c r="B90" s="13" t="s">
        <v>205</v>
      </c>
      <c r="C90" s="13" t="s">
        <v>74</v>
      </c>
      <c r="D90" s="14" t="s">
        <v>58</v>
      </c>
      <c r="E90" s="14" t="s">
        <v>203</v>
      </c>
      <c r="F90" s="15">
        <v>4</v>
      </c>
      <c r="G90" s="16">
        <v>65.3333333333333</v>
      </c>
      <c r="H90" s="16">
        <f>_xlfn.XLOOKUP(B90,[1]面试总成绩!$A:$A,[1]面试总成绩!$C:$C)</f>
        <v>85.64</v>
      </c>
      <c r="I90" s="19">
        <f t="shared" si="1"/>
        <v>77.5173333333333</v>
      </c>
      <c r="J90" s="20">
        <v>2</v>
      </c>
    </row>
    <row r="91" ht="25" customHeight="1" spans="1:10">
      <c r="A91" s="13" t="s">
        <v>206</v>
      </c>
      <c r="B91" s="13" t="s">
        <v>207</v>
      </c>
      <c r="C91" s="13" t="s">
        <v>74</v>
      </c>
      <c r="D91" s="14" t="s">
        <v>58</v>
      </c>
      <c r="E91" s="14" t="s">
        <v>203</v>
      </c>
      <c r="F91" s="15">
        <v>4</v>
      </c>
      <c r="G91" s="16">
        <v>62.3333333333333</v>
      </c>
      <c r="H91" s="16">
        <f>_xlfn.XLOOKUP(B91,[1]面试总成绩!$A:$A,[1]面试总成绩!$C:$C)</f>
        <v>87.4</v>
      </c>
      <c r="I91" s="19">
        <f t="shared" si="1"/>
        <v>77.3733333333333</v>
      </c>
      <c r="J91" s="20">
        <v>3</v>
      </c>
    </row>
    <row r="92" ht="25" customHeight="1" spans="1:10">
      <c r="A92" s="13" t="s">
        <v>208</v>
      </c>
      <c r="B92" s="13" t="s">
        <v>209</v>
      </c>
      <c r="C92" s="13" t="s">
        <v>74</v>
      </c>
      <c r="D92" s="14" t="s">
        <v>58</v>
      </c>
      <c r="E92" s="14" t="s">
        <v>203</v>
      </c>
      <c r="F92" s="15">
        <v>4</v>
      </c>
      <c r="G92" s="16">
        <v>62.5</v>
      </c>
      <c r="H92" s="16">
        <f>_xlfn.XLOOKUP(B92,[1]面试总成绩!$A:$A,[1]面试总成绩!$C:$C)</f>
        <v>87.26</v>
      </c>
      <c r="I92" s="19">
        <f t="shared" si="1"/>
        <v>77.356</v>
      </c>
      <c r="J92" s="20">
        <v>4</v>
      </c>
    </row>
    <row r="93" ht="25" customHeight="1" spans="1:10">
      <c r="A93" s="13" t="s">
        <v>210</v>
      </c>
      <c r="B93" s="13" t="s">
        <v>211</v>
      </c>
      <c r="C93" s="13" t="s">
        <v>74</v>
      </c>
      <c r="D93" s="14" t="s">
        <v>58</v>
      </c>
      <c r="E93" s="14" t="s">
        <v>203</v>
      </c>
      <c r="F93" s="15">
        <v>4</v>
      </c>
      <c r="G93" s="16">
        <v>62.6666666666667</v>
      </c>
      <c r="H93" s="16">
        <f>_xlfn.XLOOKUP(B93,[1]面试总成绩!$A:$A,[1]面试总成绩!$C:$C)</f>
        <v>84.02</v>
      </c>
      <c r="I93" s="19">
        <f t="shared" si="1"/>
        <v>75.4786666666667</v>
      </c>
      <c r="J93" s="20">
        <v>5</v>
      </c>
    </row>
    <row r="94" ht="25" customHeight="1" spans="1:10">
      <c r="A94" s="13" t="s">
        <v>212</v>
      </c>
      <c r="B94" s="13" t="s">
        <v>213</v>
      </c>
      <c r="C94" s="13" t="s">
        <v>74</v>
      </c>
      <c r="D94" s="14" t="s">
        <v>58</v>
      </c>
      <c r="E94" s="14" t="s">
        <v>203</v>
      </c>
      <c r="F94" s="15">
        <v>4</v>
      </c>
      <c r="G94" s="16">
        <v>63.5</v>
      </c>
      <c r="H94" s="16">
        <f>_xlfn.XLOOKUP(B94,[1]面试总成绩!$A:$A,[1]面试总成绩!$C:$C)</f>
        <v>83.22</v>
      </c>
      <c r="I94" s="19">
        <f t="shared" si="1"/>
        <v>75.332</v>
      </c>
      <c r="J94" s="20">
        <v>6</v>
      </c>
    </row>
    <row r="95" ht="25" customHeight="1" spans="1:10">
      <c r="A95" s="13" t="s">
        <v>214</v>
      </c>
      <c r="B95" s="13" t="s">
        <v>215</v>
      </c>
      <c r="C95" s="13" t="s">
        <v>74</v>
      </c>
      <c r="D95" s="14" t="s">
        <v>58</v>
      </c>
      <c r="E95" s="14" t="s">
        <v>203</v>
      </c>
      <c r="F95" s="15">
        <v>4</v>
      </c>
      <c r="G95" s="16">
        <v>57.5</v>
      </c>
      <c r="H95" s="16">
        <f>_xlfn.XLOOKUP(B95,[1]面试总成绩!$A:$A,[1]面试总成绩!$C:$C)</f>
        <v>85.38</v>
      </c>
      <c r="I95" s="19">
        <f t="shared" si="1"/>
        <v>74.228</v>
      </c>
      <c r="J95" s="20">
        <v>7</v>
      </c>
    </row>
    <row r="96" ht="25" customHeight="1" spans="1:10">
      <c r="A96" s="13" t="s">
        <v>216</v>
      </c>
      <c r="B96" s="13" t="s">
        <v>217</v>
      </c>
      <c r="C96" s="13" t="s">
        <v>74</v>
      </c>
      <c r="D96" s="14" t="s">
        <v>58</v>
      </c>
      <c r="E96" s="14" t="s">
        <v>203</v>
      </c>
      <c r="F96" s="15">
        <v>4</v>
      </c>
      <c r="G96" s="16">
        <v>55.8333333333333</v>
      </c>
      <c r="H96" s="16">
        <f>_xlfn.XLOOKUP(B96,[1]面试总成绩!$A:$A,[1]面试总成绩!$C:$C)</f>
        <v>83.18</v>
      </c>
      <c r="I96" s="19">
        <f t="shared" si="1"/>
        <v>72.2413333333333</v>
      </c>
      <c r="J96" s="20">
        <v>8</v>
      </c>
    </row>
    <row r="97" ht="25" customHeight="1" spans="1:10">
      <c r="A97" s="13" t="s">
        <v>218</v>
      </c>
      <c r="B97" s="13" t="s">
        <v>219</v>
      </c>
      <c r="C97" s="13" t="s">
        <v>74</v>
      </c>
      <c r="D97" s="14" t="s">
        <v>58</v>
      </c>
      <c r="E97" s="14" t="s">
        <v>203</v>
      </c>
      <c r="F97" s="15">
        <v>4</v>
      </c>
      <c r="G97" s="16">
        <v>56.6666666666667</v>
      </c>
      <c r="H97" s="16">
        <f>_xlfn.XLOOKUP(B97,[1]面试总成绩!$A:$A,[1]面试总成绩!$C:$C)</f>
        <v>81.16</v>
      </c>
      <c r="I97" s="19">
        <f t="shared" si="1"/>
        <v>71.3626666666667</v>
      </c>
      <c r="J97" s="20">
        <v>9</v>
      </c>
    </row>
    <row r="98" ht="25" customHeight="1" spans="1:10">
      <c r="A98" s="13" t="s">
        <v>220</v>
      </c>
      <c r="B98" s="13" t="s">
        <v>221</v>
      </c>
      <c r="C98" s="13" t="s">
        <v>74</v>
      </c>
      <c r="D98" s="14" t="s">
        <v>58</v>
      </c>
      <c r="E98" s="14" t="s">
        <v>203</v>
      </c>
      <c r="F98" s="15">
        <v>4</v>
      </c>
      <c r="G98" s="16">
        <v>55.1666666666667</v>
      </c>
      <c r="H98" s="16">
        <f>_xlfn.XLOOKUP(B98,[1]面试总成绩!$A:$A,[1]面试总成绩!$C:$C)</f>
        <v>81.74</v>
      </c>
      <c r="I98" s="19">
        <f t="shared" si="1"/>
        <v>71.1106666666667</v>
      </c>
      <c r="J98" s="20">
        <v>10</v>
      </c>
    </row>
    <row r="99" ht="25" customHeight="1" spans="1:10">
      <c r="A99" s="13" t="s">
        <v>222</v>
      </c>
      <c r="B99" s="13" t="s">
        <v>223</v>
      </c>
      <c r="C99" s="13" t="s">
        <v>74</v>
      </c>
      <c r="D99" s="14" t="s">
        <v>58</v>
      </c>
      <c r="E99" s="14" t="s">
        <v>203</v>
      </c>
      <c r="F99" s="15">
        <v>4</v>
      </c>
      <c r="G99" s="16">
        <v>57.8333333333333</v>
      </c>
      <c r="H99" s="16">
        <f>_xlfn.XLOOKUP(B99,[1]面试总成绩!$A:$A,[1]面试总成绩!$C:$C)</f>
        <v>0</v>
      </c>
      <c r="I99" s="19">
        <f t="shared" si="1"/>
        <v>23.1333333333333</v>
      </c>
      <c r="J99" s="20">
        <v>11</v>
      </c>
    </row>
    <row r="100" ht="25" customHeight="1" spans="1:10">
      <c r="A100" s="13" t="s">
        <v>224</v>
      </c>
      <c r="B100" s="13" t="s">
        <v>225</v>
      </c>
      <c r="C100" s="13" t="s">
        <v>74</v>
      </c>
      <c r="D100" s="14" t="s">
        <v>58</v>
      </c>
      <c r="E100" s="14" t="s">
        <v>203</v>
      </c>
      <c r="F100" s="15">
        <v>4</v>
      </c>
      <c r="G100" s="16">
        <v>55</v>
      </c>
      <c r="H100" s="16">
        <f>_xlfn.XLOOKUP(B100,[1]面试总成绩!$A:$A,[1]面试总成绩!$C:$C)</f>
        <v>0</v>
      </c>
      <c r="I100" s="19">
        <f t="shared" si="1"/>
        <v>22</v>
      </c>
      <c r="J100" s="20">
        <v>12</v>
      </c>
    </row>
    <row r="101" ht="25" customHeight="1" spans="1:10">
      <c r="A101" s="13" t="s">
        <v>226</v>
      </c>
      <c r="B101" s="13" t="s">
        <v>227</v>
      </c>
      <c r="C101" s="13" t="s">
        <v>74</v>
      </c>
      <c r="D101" s="14" t="s">
        <v>228</v>
      </c>
      <c r="E101" s="14" t="s">
        <v>229</v>
      </c>
      <c r="F101" s="15">
        <v>3</v>
      </c>
      <c r="G101" s="16">
        <v>63.1666666666667</v>
      </c>
      <c r="H101" s="16">
        <f>_xlfn.XLOOKUP(B101,[1]面试总成绩!$A:$A,[1]面试总成绩!$C:$C)</f>
        <v>84.86</v>
      </c>
      <c r="I101" s="19">
        <f t="shared" si="1"/>
        <v>76.1826666666667</v>
      </c>
      <c r="J101" s="20">
        <v>1</v>
      </c>
    </row>
    <row r="102" ht="25" customHeight="1" spans="1:10">
      <c r="A102" s="13" t="s">
        <v>230</v>
      </c>
      <c r="B102" s="13" t="s">
        <v>231</v>
      </c>
      <c r="C102" s="13" t="s">
        <v>74</v>
      </c>
      <c r="D102" s="14" t="s">
        <v>228</v>
      </c>
      <c r="E102" s="14" t="s">
        <v>229</v>
      </c>
      <c r="F102" s="15">
        <v>3</v>
      </c>
      <c r="G102" s="16">
        <v>60.1666666666667</v>
      </c>
      <c r="H102" s="16">
        <f>_xlfn.XLOOKUP(B102,[1]面试总成绩!$A:$A,[1]面试总成绩!$C:$C)</f>
        <v>85.34</v>
      </c>
      <c r="I102" s="19">
        <f t="shared" si="1"/>
        <v>75.2706666666667</v>
      </c>
      <c r="J102" s="20">
        <v>2</v>
      </c>
    </row>
    <row r="103" ht="25" customHeight="1" spans="1:10">
      <c r="A103" s="13" t="s">
        <v>232</v>
      </c>
      <c r="B103" s="13" t="s">
        <v>233</v>
      </c>
      <c r="C103" s="13" t="s">
        <v>74</v>
      </c>
      <c r="D103" s="14" t="s">
        <v>228</v>
      </c>
      <c r="E103" s="14" t="s">
        <v>229</v>
      </c>
      <c r="F103" s="15">
        <v>3</v>
      </c>
      <c r="G103" s="16">
        <v>59</v>
      </c>
      <c r="H103" s="16">
        <f>_xlfn.XLOOKUP(B103,[1]面试总成绩!$A:$A,[1]面试总成绩!$C:$C)</f>
        <v>84.72</v>
      </c>
      <c r="I103" s="19">
        <f t="shared" si="1"/>
        <v>74.432</v>
      </c>
      <c r="J103" s="20">
        <v>3</v>
      </c>
    </row>
    <row r="104" ht="25" customHeight="1" spans="1:10">
      <c r="A104" s="13" t="s">
        <v>234</v>
      </c>
      <c r="B104" s="13" t="s">
        <v>235</v>
      </c>
      <c r="C104" s="13" t="s">
        <v>74</v>
      </c>
      <c r="D104" s="14" t="s">
        <v>228</v>
      </c>
      <c r="E104" s="14" t="s">
        <v>229</v>
      </c>
      <c r="F104" s="15">
        <v>3</v>
      </c>
      <c r="G104" s="16">
        <v>56.8333333333333</v>
      </c>
      <c r="H104" s="16">
        <f>_xlfn.XLOOKUP(B104,[1]面试总成绩!$A:$A,[1]面试总成绩!$C:$C)</f>
        <v>85.4</v>
      </c>
      <c r="I104" s="19">
        <f t="shared" si="1"/>
        <v>73.9733333333333</v>
      </c>
      <c r="J104" s="20">
        <v>4</v>
      </c>
    </row>
    <row r="105" ht="25" customHeight="1" spans="1:10">
      <c r="A105" s="13" t="s">
        <v>236</v>
      </c>
      <c r="B105" s="13" t="s">
        <v>237</v>
      </c>
      <c r="C105" s="13" t="s">
        <v>74</v>
      </c>
      <c r="D105" s="14" t="s">
        <v>228</v>
      </c>
      <c r="E105" s="14" t="s">
        <v>229</v>
      </c>
      <c r="F105" s="15">
        <v>3</v>
      </c>
      <c r="G105" s="16">
        <v>52.5</v>
      </c>
      <c r="H105" s="16">
        <f>_xlfn.XLOOKUP(B105,[1]面试总成绩!$A:$A,[1]面试总成绩!$C:$C)</f>
        <v>87.2</v>
      </c>
      <c r="I105" s="19">
        <f t="shared" si="1"/>
        <v>73.32</v>
      </c>
      <c r="J105" s="20">
        <v>5</v>
      </c>
    </row>
    <row r="106" ht="25" customHeight="1" spans="1:10">
      <c r="A106" s="13" t="s">
        <v>238</v>
      </c>
      <c r="B106" s="13" t="s">
        <v>239</v>
      </c>
      <c r="C106" s="13" t="s">
        <v>74</v>
      </c>
      <c r="D106" s="14" t="s">
        <v>228</v>
      </c>
      <c r="E106" s="14" t="s">
        <v>229</v>
      </c>
      <c r="F106" s="15">
        <v>3</v>
      </c>
      <c r="G106" s="16">
        <v>55.6666666666667</v>
      </c>
      <c r="H106" s="16">
        <f>_xlfn.XLOOKUP(B106,[1]面试总成绩!$A:$A,[1]面试总成绩!$C:$C)</f>
        <v>84.84</v>
      </c>
      <c r="I106" s="19">
        <f t="shared" si="1"/>
        <v>73.1706666666667</v>
      </c>
      <c r="J106" s="20">
        <v>6</v>
      </c>
    </row>
    <row r="107" ht="25" customHeight="1" spans="1:10">
      <c r="A107" s="13" t="s">
        <v>240</v>
      </c>
      <c r="B107" s="13" t="s">
        <v>241</v>
      </c>
      <c r="C107" s="13" t="s">
        <v>74</v>
      </c>
      <c r="D107" s="14" t="s">
        <v>228</v>
      </c>
      <c r="E107" s="14" t="s">
        <v>229</v>
      </c>
      <c r="F107" s="15">
        <v>3</v>
      </c>
      <c r="G107" s="16">
        <v>55.8333333333333</v>
      </c>
      <c r="H107" s="16">
        <f>_xlfn.XLOOKUP(B107,[1]面试总成绩!$A:$A,[1]面试总成绩!$C:$C)</f>
        <v>83.28</v>
      </c>
      <c r="I107" s="19">
        <f t="shared" si="1"/>
        <v>72.3013333333333</v>
      </c>
      <c r="J107" s="20">
        <v>7</v>
      </c>
    </row>
    <row r="108" ht="25" customHeight="1" spans="1:10">
      <c r="A108" s="13" t="s">
        <v>242</v>
      </c>
      <c r="B108" s="13" t="s">
        <v>243</v>
      </c>
      <c r="C108" s="13" t="s">
        <v>74</v>
      </c>
      <c r="D108" s="14" t="s">
        <v>228</v>
      </c>
      <c r="E108" s="14" t="s">
        <v>229</v>
      </c>
      <c r="F108" s="15">
        <v>3</v>
      </c>
      <c r="G108" s="16">
        <v>57</v>
      </c>
      <c r="H108" s="16">
        <f>_xlfn.XLOOKUP(B108,[1]面试总成绩!$A:$A,[1]面试总成绩!$C:$C)</f>
        <v>0</v>
      </c>
      <c r="I108" s="19">
        <f t="shared" si="1"/>
        <v>22.8</v>
      </c>
      <c r="J108" s="20">
        <v>8</v>
      </c>
    </row>
    <row r="109" ht="25" customHeight="1" spans="1:10">
      <c r="A109" s="13" t="s">
        <v>244</v>
      </c>
      <c r="B109" s="13" t="s">
        <v>245</v>
      </c>
      <c r="C109" s="13" t="s">
        <v>74</v>
      </c>
      <c r="D109" s="14" t="s">
        <v>228</v>
      </c>
      <c r="E109" s="14" t="s">
        <v>229</v>
      </c>
      <c r="F109" s="15">
        <v>3</v>
      </c>
      <c r="G109" s="16">
        <v>52.1666666666667</v>
      </c>
      <c r="H109" s="16">
        <f>_xlfn.XLOOKUP(B109,[1]面试总成绩!$A:$A,[1]面试总成绩!$C:$C)</f>
        <v>0</v>
      </c>
      <c r="I109" s="19">
        <f t="shared" si="1"/>
        <v>20.8666666666667</v>
      </c>
      <c r="J109" s="20">
        <v>9</v>
      </c>
    </row>
    <row r="110" ht="25" customHeight="1" spans="1:10">
      <c r="A110" s="13" t="s">
        <v>246</v>
      </c>
      <c r="B110" s="13" t="s">
        <v>247</v>
      </c>
      <c r="C110" s="13" t="s">
        <v>74</v>
      </c>
      <c r="D110" s="14" t="s">
        <v>248</v>
      </c>
      <c r="E110" s="14" t="s">
        <v>249</v>
      </c>
      <c r="F110" s="15">
        <v>2</v>
      </c>
      <c r="G110" s="16">
        <v>63.1666666666667</v>
      </c>
      <c r="H110" s="16">
        <f>_xlfn.XLOOKUP(B110,[1]面试总成绩!$A:$A,[1]面试总成绩!$C:$C)</f>
        <v>83.88</v>
      </c>
      <c r="I110" s="19">
        <f t="shared" si="1"/>
        <v>75.5946666666667</v>
      </c>
      <c r="J110" s="20">
        <v>1</v>
      </c>
    </row>
    <row r="111" ht="25" customHeight="1" spans="1:10">
      <c r="A111" s="13" t="s">
        <v>250</v>
      </c>
      <c r="B111" s="13" t="s">
        <v>251</v>
      </c>
      <c r="C111" s="13" t="s">
        <v>74</v>
      </c>
      <c r="D111" s="14" t="s">
        <v>248</v>
      </c>
      <c r="E111" s="14" t="s">
        <v>249</v>
      </c>
      <c r="F111" s="15">
        <v>2</v>
      </c>
      <c r="G111" s="16">
        <v>61.3333333333333</v>
      </c>
      <c r="H111" s="16">
        <f>_xlfn.XLOOKUP(B111,[1]面试总成绩!$A:$A,[1]面试总成绩!$C:$C)</f>
        <v>84.12</v>
      </c>
      <c r="I111" s="19">
        <f t="shared" si="1"/>
        <v>75.0053333333333</v>
      </c>
      <c r="J111" s="20">
        <v>2</v>
      </c>
    </row>
    <row r="112" ht="25" customHeight="1" spans="1:10">
      <c r="A112" s="13" t="s">
        <v>252</v>
      </c>
      <c r="B112" s="13" t="s">
        <v>253</v>
      </c>
      <c r="C112" s="13" t="s">
        <v>74</v>
      </c>
      <c r="D112" s="14" t="s">
        <v>248</v>
      </c>
      <c r="E112" s="14" t="s">
        <v>249</v>
      </c>
      <c r="F112" s="15">
        <v>2</v>
      </c>
      <c r="G112" s="16">
        <v>57.5</v>
      </c>
      <c r="H112" s="16">
        <f>_xlfn.XLOOKUP(B112,[1]面试总成绩!$A:$A,[1]面试总成绩!$C:$C)</f>
        <v>83.4</v>
      </c>
      <c r="I112" s="19">
        <f t="shared" si="1"/>
        <v>73.04</v>
      </c>
      <c r="J112" s="20">
        <v>3</v>
      </c>
    </row>
    <row r="113" ht="25" customHeight="1" spans="1:10">
      <c r="A113" s="13" t="s">
        <v>254</v>
      </c>
      <c r="B113" s="13" t="s">
        <v>255</v>
      </c>
      <c r="C113" s="13" t="s">
        <v>74</v>
      </c>
      <c r="D113" s="14" t="s">
        <v>248</v>
      </c>
      <c r="E113" s="14" t="s">
        <v>249</v>
      </c>
      <c r="F113" s="15">
        <v>2</v>
      </c>
      <c r="G113" s="16">
        <v>58.5</v>
      </c>
      <c r="H113" s="16">
        <f>_xlfn.XLOOKUP(B113,[1]面试总成绩!$A:$A,[1]面试总成绩!$C:$C)</f>
        <v>82.1</v>
      </c>
      <c r="I113" s="19">
        <f t="shared" si="1"/>
        <v>72.66</v>
      </c>
      <c r="J113" s="20">
        <v>4</v>
      </c>
    </row>
    <row r="114" s="1" customFormat="1" ht="25" customHeight="1" spans="1:10">
      <c r="A114" s="13" t="s">
        <v>256</v>
      </c>
      <c r="B114" s="13" t="s">
        <v>257</v>
      </c>
      <c r="C114" s="13" t="s">
        <v>74</v>
      </c>
      <c r="D114" s="14" t="s">
        <v>248</v>
      </c>
      <c r="E114" s="14" t="s">
        <v>249</v>
      </c>
      <c r="F114" s="15">
        <v>2</v>
      </c>
      <c r="G114" s="16">
        <v>53.1666666666667</v>
      </c>
      <c r="H114" s="16">
        <f>_xlfn.XLOOKUP(B114,[1]面试总成绩!$A:$A,[1]面试总成绩!$C:$C)</f>
        <v>83.52</v>
      </c>
      <c r="I114" s="19">
        <f t="shared" si="1"/>
        <v>71.3786666666667</v>
      </c>
      <c r="J114" s="20">
        <v>5</v>
      </c>
    </row>
    <row r="115" s="1" customFormat="1" ht="25" customHeight="1" spans="1:10">
      <c r="A115" s="13" t="s">
        <v>258</v>
      </c>
      <c r="B115" s="13" t="s">
        <v>259</v>
      </c>
      <c r="C115" s="13" t="s">
        <v>74</v>
      </c>
      <c r="D115" s="14" t="s">
        <v>248</v>
      </c>
      <c r="E115" s="14" t="s">
        <v>249</v>
      </c>
      <c r="F115" s="15">
        <v>2</v>
      </c>
      <c r="G115" s="16">
        <v>49.8333333333333</v>
      </c>
      <c r="H115" s="16">
        <f>_xlfn.XLOOKUP(B115,[1]面试总成绩!$A:$A,[1]面试总成绩!$C:$C)</f>
        <v>0</v>
      </c>
      <c r="I115" s="19">
        <f t="shared" si="1"/>
        <v>19.9333333333333</v>
      </c>
      <c r="J115" s="20">
        <v>6</v>
      </c>
    </row>
    <row r="116" s="1" customFormat="1" ht="25" customHeight="1" spans="1:10">
      <c r="A116" s="13" t="s">
        <v>260</v>
      </c>
      <c r="B116" s="13" t="s">
        <v>261</v>
      </c>
      <c r="C116" s="13" t="s">
        <v>74</v>
      </c>
      <c r="D116" s="14" t="s">
        <v>66</v>
      </c>
      <c r="E116" s="14" t="s">
        <v>262</v>
      </c>
      <c r="F116" s="15">
        <v>3</v>
      </c>
      <c r="G116" s="16">
        <v>59.1666666666667</v>
      </c>
      <c r="H116" s="16">
        <f>_xlfn.XLOOKUP(B116,[1]面试总成绩!$A:$A,[1]面试总成绩!$C:$C)</f>
        <v>82.92</v>
      </c>
      <c r="I116" s="19">
        <f t="shared" si="1"/>
        <v>73.4186666666667</v>
      </c>
      <c r="J116" s="20">
        <v>1</v>
      </c>
    </row>
    <row r="117" ht="25" customHeight="1" spans="1:10">
      <c r="A117" s="13" t="s">
        <v>263</v>
      </c>
      <c r="B117" s="13" t="s">
        <v>264</v>
      </c>
      <c r="C117" s="13" t="s">
        <v>74</v>
      </c>
      <c r="D117" s="14" t="s">
        <v>66</v>
      </c>
      <c r="E117" s="14" t="s">
        <v>262</v>
      </c>
      <c r="F117" s="15">
        <v>3</v>
      </c>
      <c r="G117" s="16">
        <v>59.1666666666667</v>
      </c>
      <c r="H117" s="16">
        <f>_xlfn.XLOOKUP(B117,[1]面试总成绩!$A:$A,[1]面试总成绩!$C:$C)</f>
        <v>81.72</v>
      </c>
      <c r="I117" s="19">
        <f t="shared" si="1"/>
        <v>72.6986666666667</v>
      </c>
      <c r="J117" s="20">
        <v>2</v>
      </c>
    </row>
    <row r="118" ht="25" customHeight="1" spans="1:10">
      <c r="A118" s="13" t="s">
        <v>265</v>
      </c>
      <c r="B118" s="13" t="s">
        <v>266</v>
      </c>
      <c r="C118" s="13" t="s">
        <v>74</v>
      </c>
      <c r="D118" s="14" t="s">
        <v>66</v>
      </c>
      <c r="E118" s="14" t="s">
        <v>262</v>
      </c>
      <c r="F118" s="15">
        <v>3</v>
      </c>
      <c r="G118" s="16">
        <v>56.6666666666667</v>
      </c>
      <c r="H118" s="16">
        <f>_xlfn.XLOOKUP(B118,[1]面试总成绩!$A:$A,[1]面试总成绩!$C:$C)</f>
        <v>82.72</v>
      </c>
      <c r="I118" s="19">
        <f t="shared" si="1"/>
        <v>72.2986666666667</v>
      </c>
      <c r="J118" s="20">
        <v>3</v>
      </c>
    </row>
    <row r="119" ht="25" customHeight="1" spans="1:10">
      <c r="A119" s="13" t="s">
        <v>267</v>
      </c>
      <c r="B119" s="13" t="s">
        <v>268</v>
      </c>
      <c r="C119" s="13" t="s">
        <v>74</v>
      </c>
      <c r="D119" s="14" t="s">
        <v>66</v>
      </c>
      <c r="E119" s="14" t="s">
        <v>262</v>
      </c>
      <c r="F119" s="15">
        <v>3</v>
      </c>
      <c r="G119" s="16">
        <v>54.5</v>
      </c>
      <c r="H119" s="16">
        <f>_xlfn.XLOOKUP(B119,[1]面试总成绩!$A:$A,[1]面试总成绩!$C:$C)</f>
        <v>84.16</v>
      </c>
      <c r="I119" s="19">
        <f t="shared" si="1"/>
        <v>72.296</v>
      </c>
      <c r="J119" s="20">
        <v>4</v>
      </c>
    </row>
    <row r="120" ht="25" customHeight="1" spans="1:10">
      <c r="A120" s="13" t="s">
        <v>269</v>
      </c>
      <c r="B120" s="13" t="s">
        <v>270</v>
      </c>
      <c r="C120" s="13" t="s">
        <v>74</v>
      </c>
      <c r="D120" s="14" t="s">
        <v>66</v>
      </c>
      <c r="E120" s="14" t="s">
        <v>262</v>
      </c>
      <c r="F120" s="15">
        <v>3</v>
      </c>
      <c r="G120" s="16">
        <v>56.1666666666667</v>
      </c>
      <c r="H120" s="16">
        <f>_xlfn.XLOOKUP(B120,[1]面试总成绩!$A:$A,[1]面试总成绩!$C:$C)</f>
        <v>82.98</v>
      </c>
      <c r="I120" s="19">
        <f t="shared" si="1"/>
        <v>72.2546666666667</v>
      </c>
      <c r="J120" s="20">
        <v>5</v>
      </c>
    </row>
    <row r="121" ht="25" customHeight="1" spans="1:10">
      <c r="A121" s="13" t="s">
        <v>271</v>
      </c>
      <c r="B121" s="13" t="s">
        <v>272</v>
      </c>
      <c r="C121" s="13" t="s">
        <v>74</v>
      </c>
      <c r="D121" s="14" t="s">
        <v>66</v>
      </c>
      <c r="E121" s="14" t="s">
        <v>262</v>
      </c>
      <c r="F121" s="15">
        <v>3</v>
      </c>
      <c r="G121" s="16">
        <v>56</v>
      </c>
      <c r="H121" s="16">
        <f>_xlfn.XLOOKUP(B121,[1]面试总成绩!$A:$A,[1]面试总成绩!$C:$C)</f>
        <v>81.8</v>
      </c>
      <c r="I121" s="19">
        <f t="shared" si="1"/>
        <v>71.48</v>
      </c>
      <c r="J121" s="20">
        <v>6</v>
      </c>
    </row>
    <row r="122" ht="25" customHeight="1" spans="1:10">
      <c r="A122" s="13" t="s">
        <v>273</v>
      </c>
      <c r="B122" s="13" t="s">
        <v>274</v>
      </c>
      <c r="C122" s="13" t="s">
        <v>74</v>
      </c>
      <c r="D122" s="14" t="s">
        <v>66</v>
      </c>
      <c r="E122" s="14" t="s">
        <v>262</v>
      </c>
      <c r="F122" s="15">
        <v>3</v>
      </c>
      <c r="G122" s="16">
        <v>54.3333333333333</v>
      </c>
      <c r="H122" s="16">
        <f>_xlfn.XLOOKUP(B122,[1]面试总成绩!$A:$A,[1]面试总成绩!$C:$C)</f>
        <v>82.42</v>
      </c>
      <c r="I122" s="19">
        <f t="shared" si="1"/>
        <v>71.1853333333333</v>
      </c>
      <c r="J122" s="20">
        <v>7</v>
      </c>
    </row>
    <row r="123" ht="25" customHeight="1" spans="1:10">
      <c r="A123" s="13" t="s">
        <v>275</v>
      </c>
      <c r="B123" s="13" t="s">
        <v>276</v>
      </c>
      <c r="C123" s="13" t="s">
        <v>74</v>
      </c>
      <c r="D123" s="14" t="s">
        <v>66</v>
      </c>
      <c r="E123" s="14" t="s">
        <v>262</v>
      </c>
      <c r="F123" s="15">
        <v>3</v>
      </c>
      <c r="G123" s="16">
        <v>63.6666666666667</v>
      </c>
      <c r="H123" s="16">
        <f>_xlfn.XLOOKUP(B123,[1]面试总成绩!$A:$A,[1]面试总成绩!$C:$C)</f>
        <v>0</v>
      </c>
      <c r="I123" s="19">
        <f t="shared" si="1"/>
        <v>25.4666666666667</v>
      </c>
      <c r="J123" s="20">
        <v>8</v>
      </c>
    </row>
    <row r="124" ht="25" customHeight="1" spans="1:10">
      <c r="A124" s="13" t="s">
        <v>277</v>
      </c>
      <c r="B124" s="13" t="s">
        <v>278</v>
      </c>
      <c r="C124" s="13" t="s">
        <v>74</v>
      </c>
      <c r="D124" s="14" t="s">
        <v>66</v>
      </c>
      <c r="E124" s="14" t="s">
        <v>262</v>
      </c>
      <c r="F124" s="15">
        <v>3</v>
      </c>
      <c r="G124" s="16">
        <v>58.5</v>
      </c>
      <c r="H124" s="16">
        <f>_xlfn.XLOOKUP(B124,[1]面试总成绩!$A:$A,[1]面试总成绩!$C:$C)</f>
        <v>0</v>
      </c>
      <c r="I124" s="19">
        <f t="shared" si="1"/>
        <v>23.4</v>
      </c>
      <c r="J124" s="20">
        <v>9</v>
      </c>
    </row>
    <row r="125" ht="25" customHeight="1" spans="1:10">
      <c r="A125" s="13" t="s">
        <v>279</v>
      </c>
      <c r="B125" s="13" t="s">
        <v>280</v>
      </c>
      <c r="C125" s="13" t="s">
        <v>74</v>
      </c>
      <c r="D125" s="14" t="s">
        <v>38</v>
      </c>
      <c r="E125" s="14" t="s">
        <v>281</v>
      </c>
      <c r="F125" s="15">
        <v>3</v>
      </c>
      <c r="G125" s="16">
        <v>58.1666666666667</v>
      </c>
      <c r="H125" s="16">
        <f>_xlfn.XLOOKUP(B125,[1]面试总成绩!$A:$A,[1]面试总成绩!$C:$C)</f>
        <v>84.42</v>
      </c>
      <c r="I125" s="19">
        <f t="shared" si="1"/>
        <v>73.9186666666667</v>
      </c>
      <c r="J125" s="20">
        <v>1</v>
      </c>
    </row>
    <row r="126" ht="25" customHeight="1" spans="1:10">
      <c r="A126" s="13" t="s">
        <v>282</v>
      </c>
      <c r="B126" s="13" t="s">
        <v>283</v>
      </c>
      <c r="C126" s="13" t="s">
        <v>74</v>
      </c>
      <c r="D126" s="14" t="s">
        <v>38</v>
      </c>
      <c r="E126" s="14" t="s">
        <v>281</v>
      </c>
      <c r="F126" s="15">
        <v>3</v>
      </c>
      <c r="G126" s="16">
        <v>60.8333333333333</v>
      </c>
      <c r="H126" s="16">
        <f>_xlfn.XLOOKUP(B126,[1]面试总成绩!$A:$A,[1]面试总成绩!$C:$C)</f>
        <v>81.5</v>
      </c>
      <c r="I126" s="19">
        <f t="shared" si="1"/>
        <v>73.2333333333333</v>
      </c>
      <c r="J126" s="20">
        <v>2</v>
      </c>
    </row>
    <row r="127" ht="25" customHeight="1" spans="1:10">
      <c r="A127" s="13" t="s">
        <v>284</v>
      </c>
      <c r="B127" s="13" t="s">
        <v>285</v>
      </c>
      <c r="C127" s="13" t="s">
        <v>74</v>
      </c>
      <c r="D127" s="14" t="s">
        <v>38</v>
      </c>
      <c r="E127" s="14" t="s">
        <v>281</v>
      </c>
      <c r="F127" s="15">
        <v>3</v>
      </c>
      <c r="G127" s="16">
        <v>57.3333333333333</v>
      </c>
      <c r="H127" s="16">
        <f>_xlfn.XLOOKUP(B127,[1]面试总成绩!$A:$A,[1]面试总成绩!$C:$C)</f>
        <v>83.1</v>
      </c>
      <c r="I127" s="19">
        <f t="shared" si="1"/>
        <v>72.7933333333333</v>
      </c>
      <c r="J127" s="20">
        <v>3</v>
      </c>
    </row>
    <row r="128" ht="25" customHeight="1" spans="1:10">
      <c r="A128" s="13" t="s">
        <v>286</v>
      </c>
      <c r="B128" s="13" t="s">
        <v>287</v>
      </c>
      <c r="C128" s="13" t="s">
        <v>74</v>
      </c>
      <c r="D128" s="14" t="s">
        <v>38</v>
      </c>
      <c r="E128" s="14" t="s">
        <v>281</v>
      </c>
      <c r="F128" s="15">
        <v>3</v>
      </c>
      <c r="G128" s="16">
        <v>54.1666666666667</v>
      </c>
      <c r="H128" s="16">
        <f>_xlfn.XLOOKUP(B128,[1]面试总成绩!$A:$A,[1]面试总成绩!$C:$C)</f>
        <v>84.8</v>
      </c>
      <c r="I128" s="19">
        <f t="shared" si="1"/>
        <v>72.5466666666667</v>
      </c>
      <c r="J128" s="20">
        <v>4</v>
      </c>
    </row>
    <row r="129" ht="25" customHeight="1" spans="1:10">
      <c r="A129" s="13" t="s">
        <v>288</v>
      </c>
      <c r="B129" s="13" t="s">
        <v>289</v>
      </c>
      <c r="C129" s="13" t="s">
        <v>74</v>
      </c>
      <c r="D129" s="14" t="s">
        <v>38</v>
      </c>
      <c r="E129" s="14" t="s">
        <v>281</v>
      </c>
      <c r="F129" s="15">
        <v>3</v>
      </c>
      <c r="G129" s="16">
        <v>56</v>
      </c>
      <c r="H129" s="16">
        <f>_xlfn.XLOOKUP(B129,[1]面试总成绩!$A:$A,[1]面试总成绩!$C:$C)</f>
        <v>83.08</v>
      </c>
      <c r="I129" s="19">
        <f t="shared" si="1"/>
        <v>72.248</v>
      </c>
      <c r="J129" s="20">
        <v>5</v>
      </c>
    </row>
    <row r="130" ht="25" customHeight="1" spans="1:10">
      <c r="A130" s="13" t="s">
        <v>290</v>
      </c>
      <c r="B130" s="13" t="s">
        <v>291</v>
      </c>
      <c r="C130" s="13" t="s">
        <v>74</v>
      </c>
      <c r="D130" s="14" t="s">
        <v>38</v>
      </c>
      <c r="E130" s="14" t="s">
        <v>281</v>
      </c>
      <c r="F130" s="15">
        <v>3</v>
      </c>
      <c r="G130" s="16">
        <v>55.3333333333333</v>
      </c>
      <c r="H130" s="16">
        <f>_xlfn.XLOOKUP(B130,[1]面试总成绩!$A:$A,[1]面试总成绩!$C:$C)</f>
        <v>83.06</v>
      </c>
      <c r="I130" s="19">
        <f t="shared" si="1"/>
        <v>71.9693333333333</v>
      </c>
      <c r="J130" s="20">
        <v>6</v>
      </c>
    </row>
    <row r="131" ht="25" customHeight="1" spans="1:10">
      <c r="A131" s="13" t="s">
        <v>292</v>
      </c>
      <c r="B131" s="13" t="s">
        <v>293</v>
      </c>
      <c r="C131" s="13" t="s">
        <v>74</v>
      </c>
      <c r="D131" s="14" t="s">
        <v>38</v>
      </c>
      <c r="E131" s="14" t="s">
        <v>281</v>
      </c>
      <c r="F131" s="15">
        <v>3</v>
      </c>
      <c r="G131" s="16">
        <v>56.3333333333333</v>
      </c>
      <c r="H131" s="16">
        <f>_xlfn.XLOOKUP(B131,[1]面试总成绩!$A:$A,[1]面试总成绩!$C:$C)</f>
        <v>80.54</v>
      </c>
      <c r="I131" s="19">
        <f t="shared" ref="I131:I194" si="2">G131*40%+H131*60%</f>
        <v>70.8573333333333</v>
      </c>
      <c r="J131" s="20">
        <v>7</v>
      </c>
    </row>
    <row r="132" ht="25" customHeight="1" spans="1:10">
      <c r="A132" s="13" t="s">
        <v>294</v>
      </c>
      <c r="B132" s="13" t="s">
        <v>295</v>
      </c>
      <c r="C132" s="13" t="s">
        <v>74</v>
      </c>
      <c r="D132" s="14" t="s">
        <v>38</v>
      </c>
      <c r="E132" s="14" t="s">
        <v>281</v>
      </c>
      <c r="F132" s="15">
        <v>3</v>
      </c>
      <c r="G132" s="16">
        <v>52.5</v>
      </c>
      <c r="H132" s="16">
        <f>_xlfn.XLOOKUP(B132,[1]面试总成绩!$A:$A,[1]面试总成绩!$C:$C)</f>
        <v>82.46</v>
      </c>
      <c r="I132" s="19">
        <f t="shared" si="2"/>
        <v>70.476</v>
      </c>
      <c r="J132" s="20">
        <v>8</v>
      </c>
    </row>
    <row r="133" ht="25" customHeight="1" spans="1:10">
      <c r="A133" s="13" t="s">
        <v>296</v>
      </c>
      <c r="B133" s="13" t="s">
        <v>297</v>
      </c>
      <c r="C133" s="13" t="s">
        <v>74</v>
      </c>
      <c r="D133" s="14" t="s">
        <v>38</v>
      </c>
      <c r="E133" s="14" t="s">
        <v>281</v>
      </c>
      <c r="F133" s="15">
        <v>3</v>
      </c>
      <c r="G133" s="16">
        <v>46.1666666666667</v>
      </c>
      <c r="H133" s="16">
        <f>_xlfn.XLOOKUP(B133,[1]面试总成绩!$A:$A,[1]面试总成绩!$C:$C)</f>
        <v>83.7</v>
      </c>
      <c r="I133" s="19">
        <f t="shared" si="2"/>
        <v>68.6866666666667</v>
      </c>
      <c r="J133" s="20">
        <v>9</v>
      </c>
    </row>
    <row r="134" ht="25" customHeight="1" spans="1:10">
      <c r="A134" s="13" t="s">
        <v>298</v>
      </c>
      <c r="B134" s="13" t="s">
        <v>299</v>
      </c>
      <c r="C134" s="13" t="s">
        <v>300</v>
      </c>
      <c r="D134" s="14" t="s">
        <v>14</v>
      </c>
      <c r="E134" s="14" t="s">
        <v>301</v>
      </c>
      <c r="F134" s="14">
        <v>2</v>
      </c>
      <c r="G134" s="16">
        <v>63</v>
      </c>
      <c r="H134" s="16">
        <f>_xlfn.XLOOKUP(B134,[1]面试总成绩!$A:$A,[1]面试总成绩!$C:$C)</f>
        <v>87.3</v>
      </c>
      <c r="I134" s="19">
        <f t="shared" si="2"/>
        <v>77.58</v>
      </c>
      <c r="J134" s="20">
        <v>1</v>
      </c>
    </row>
    <row r="135" ht="25" customHeight="1" spans="1:10">
      <c r="A135" s="13" t="s">
        <v>302</v>
      </c>
      <c r="B135" s="13" t="s">
        <v>303</v>
      </c>
      <c r="C135" s="13" t="s">
        <v>300</v>
      </c>
      <c r="D135" s="14" t="s">
        <v>14</v>
      </c>
      <c r="E135" s="14" t="s">
        <v>301</v>
      </c>
      <c r="F135" s="14">
        <v>2</v>
      </c>
      <c r="G135" s="16">
        <v>61.3333333333333</v>
      </c>
      <c r="H135" s="16">
        <f>_xlfn.XLOOKUP(B135,[1]面试总成绩!$A:$A,[1]面试总成绩!$C:$C)</f>
        <v>86.74</v>
      </c>
      <c r="I135" s="19">
        <f t="shared" si="2"/>
        <v>76.5773333333333</v>
      </c>
      <c r="J135" s="20">
        <v>2</v>
      </c>
    </row>
    <row r="136" ht="25" customHeight="1" spans="1:10">
      <c r="A136" s="13" t="s">
        <v>304</v>
      </c>
      <c r="B136" s="13" t="s">
        <v>305</v>
      </c>
      <c r="C136" s="13" t="s">
        <v>300</v>
      </c>
      <c r="D136" s="14" t="s">
        <v>14</v>
      </c>
      <c r="E136" s="14" t="s">
        <v>301</v>
      </c>
      <c r="F136" s="14">
        <v>2</v>
      </c>
      <c r="G136" s="16">
        <v>56</v>
      </c>
      <c r="H136" s="16">
        <f>_xlfn.XLOOKUP(B136,[1]面试总成绩!$A:$A,[1]面试总成绩!$C:$C)</f>
        <v>86.4</v>
      </c>
      <c r="I136" s="19">
        <f t="shared" si="2"/>
        <v>74.24</v>
      </c>
      <c r="J136" s="20">
        <v>3</v>
      </c>
    </row>
    <row r="137" ht="25" customHeight="1" spans="1:10">
      <c r="A137" s="13" t="s">
        <v>306</v>
      </c>
      <c r="B137" s="13" t="s">
        <v>307</v>
      </c>
      <c r="C137" s="13" t="s">
        <v>300</v>
      </c>
      <c r="D137" s="14" t="s">
        <v>14</v>
      </c>
      <c r="E137" s="14" t="s">
        <v>301</v>
      </c>
      <c r="F137" s="14">
        <v>2</v>
      </c>
      <c r="G137" s="16">
        <v>54.8333333333333</v>
      </c>
      <c r="H137" s="16">
        <f>_xlfn.XLOOKUP(B137,[1]面试总成绩!$A:$A,[1]面试总成绩!$C:$C)</f>
        <v>83.56</v>
      </c>
      <c r="I137" s="19">
        <f t="shared" si="2"/>
        <v>72.0693333333333</v>
      </c>
      <c r="J137" s="20">
        <v>4</v>
      </c>
    </row>
    <row r="138" ht="25" customHeight="1" spans="1:10">
      <c r="A138" s="13" t="s">
        <v>308</v>
      </c>
      <c r="B138" s="13" t="s">
        <v>309</v>
      </c>
      <c r="C138" s="13" t="s">
        <v>300</v>
      </c>
      <c r="D138" s="14" t="s">
        <v>14</v>
      </c>
      <c r="E138" s="14" t="s">
        <v>301</v>
      </c>
      <c r="F138" s="14">
        <v>2</v>
      </c>
      <c r="G138" s="16">
        <v>60.8333333333333</v>
      </c>
      <c r="H138" s="16">
        <f>_xlfn.XLOOKUP(B138,[1]面试总成绩!$A:$A,[1]面试总成绩!$C:$C)</f>
        <v>0</v>
      </c>
      <c r="I138" s="19">
        <f t="shared" si="2"/>
        <v>24.3333333333333</v>
      </c>
      <c r="J138" s="20">
        <v>5</v>
      </c>
    </row>
    <row r="139" ht="25" customHeight="1" spans="1:10">
      <c r="A139" s="13" t="s">
        <v>310</v>
      </c>
      <c r="B139" s="13" t="s">
        <v>311</v>
      </c>
      <c r="C139" s="13" t="s">
        <v>300</v>
      </c>
      <c r="D139" s="14" t="s">
        <v>14</v>
      </c>
      <c r="E139" s="14" t="s">
        <v>301</v>
      </c>
      <c r="F139" s="14">
        <v>2</v>
      </c>
      <c r="G139" s="16">
        <v>53.8333333333333</v>
      </c>
      <c r="H139" s="16">
        <f>_xlfn.XLOOKUP(B139,[1]面试总成绩!$A:$A,[1]面试总成绩!$C:$C)</f>
        <v>0</v>
      </c>
      <c r="I139" s="19">
        <f t="shared" si="2"/>
        <v>21.5333333333333</v>
      </c>
      <c r="J139" s="20">
        <v>6</v>
      </c>
    </row>
    <row r="140" ht="25" customHeight="1" spans="1:10">
      <c r="A140" s="13" t="s">
        <v>312</v>
      </c>
      <c r="B140" s="13" t="s">
        <v>313</v>
      </c>
      <c r="C140" s="13" t="s">
        <v>314</v>
      </c>
      <c r="D140" s="14"/>
      <c r="E140" s="14" t="s">
        <v>315</v>
      </c>
      <c r="F140" s="14">
        <v>1</v>
      </c>
      <c r="G140" s="16">
        <v>44.3333333333333</v>
      </c>
      <c r="H140" s="16">
        <f>_xlfn.XLOOKUP(B140,[1]面试总成绩!$A:$A,[1]面试总成绩!$C:$C)</f>
        <v>75</v>
      </c>
      <c r="I140" s="19">
        <f t="shared" si="2"/>
        <v>62.7333333333333</v>
      </c>
      <c r="J140" s="20">
        <v>1</v>
      </c>
    </row>
    <row r="141" ht="25" customHeight="1" spans="1:10">
      <c r="A141" s="13" t="s">
        <v>316</v>
      </c>
      <c r="B141" s="13" t="s">
        <v>317</v>
      </c>
      <c r="C141" s="13" t="s">
        <v>318</v>
      </c>
      <c r="D141" s="14"/>
      <c r="E141" s="14" t="s">
        <v>319</v>
      </c>
      <c r="F141" s="15">
        <v>1</v>
      </c>
      <c r="G141" s="16">
        <v>60.6666666666667</v>
      </c>
      <c r="H141" s="16">
        <f>_xlfn.XLOOKUP(B141,[1]面试总成绩!$A:$A,[1]面试总成绩!$C:$C)</f>
        <v>83.48</v>
      </c>
      <c r="I141" s="19">
        <f t="shared" si="2"/>
        <v>74.3546666666667</v>
      </c>
      <c r="J141" s="20">
        <v>1</v>
      </c>
    </row>
    <row r="142" ht="25" customHeight="1" spans="1:10">
      <c r="A142" s="13" t="s">
        <v>320</v>
      </c>
      <c r="B142" s="13" t="s">
        <v>321</v>
      </c>
      <c r="C142" s="13" t="s">
        <v>318</v>
      </c>
      <c r="D142" s="14"/>
      <c r="E142" s="14" t="s">
        <v>319</v>
      </c>
      <c r="F142" s="15">
        <v>1</v>
      </c>
      <c r="G142" s="16">
        <v>52.8333333333333</v>
      </c>
      <c r="H142" s="16">
        <f>_xlfn.XLOOKUP(B142,[1]面试总成绩!$A:$A,[1]面试总成绩!$C:$C)</f>
        <v>81.02</v>
      </c>
      <c r="I142" s="19">
        <f t="shared" si="2"/>
        <v>69.7453333333333</v>
      </c>
      <c r="J142" s="20">
        <v>2</v>
      </c>
    </row>
    <row r="143" ht="25" customHeight="1" spans="1:10">
      <c r="A143" s="13" t="s">
        <v>322</v>
      </c>
      <c r="B143" s="13" t="s">
        <v>323</v>
      </c>
      <c r="C143" s="13" t="s">
        <v>318</v>
      </c>
      <c r="D143" s="14"/>
      <c r="E143" s="14" t="s">
        <v>319</v>
      </c>
      <c r="F143" s="15">
        <v>1</v>
      </c>
      <c r="G143" s="16">
        <v>45.5</v>
      </c>
      <c r="H143" s="16">
        <f>_xlfn.XLOOKUP(B143,[1]面试总成绩!$A:$A,[1]面试总成绩!$C:$C)</f>
        <v>78.5</v>
      </c>
      <c r="I143" s="19">
        <f t="shared" si="2"/>
        <v>65.3</v>
      </c>
      <c r="J143" s="20">
        <v>3</v>
      </c>
    </row>
    <row r="144" ht="25" customHeight="1" spans="1:10">
      <c r="A144" s="13" t="s">
        <v>324</v>
      </c>
      <c r="B144" s="13" t="s">
        <v>325</v>
      </c>
      <c r="C144" s="13" t="s">
        <v>326</v>
      </c>
      <c r="D144" s="14"/>
      <c r="E144" s="14" t="s">
        <v>327</v>
      </c>
      <c r="F144" s="15">
        <v>5</v>
      </c>
      <c r="G144" s="16">
        <v>71.3333333333333</v>
      </c>
      <c r="H144" s="16">
        <f>_xlfn.XLOOKUP(B144,[1]面试总成绩!$A:$A,[1]面试总成绩!$C:$C)</f>
        <v>87.44</v>
      </c>
      <c r="I144" s="19">
        <f t="shared" si="2"/>
        <v>80.9973333333333</v>
      </c>
      <c r="J144" s="20">
        <v>1</v>
      </c>
    </row>
    <row r="145" ht="25" customHeight="1" spans="1:10">
      <c r="A145" s="13" t="s">
        <v>328</v>
      </c>
      <c r="B145" s="13" t="s">
        <v>329</v>
      </c>
      <c r="C145" s="13" t="s">
        <v>326</v>
      </c>
      <c r="D145" s="14"/>
      <c r="E145" s="14" t="s">
        <v>327</v>
      </c>
      <c r="F145" s="15">
        <v>5</v>
      </c>
      <c r="G145" s="16">
        <v>76.5</v>
      </c>
      <c r="H145" s="16">
        <f>_xlfn.XLOOKUP(B145,[1]面试总成绩!$A:$A,[1]面试总成绩!$C:$C)</f>
        <v>83.6</v>
      </c>
      <c r="I145" s="19">
        <f t="shared" si="2"/>
        <v>80.76</v>
      </c>
      <c r="J145" s="20">
        <v>2</v>
      </c>
    </row>
    <row r="146" ht="25" customHeight="1" spans="1:10">
      <c r="A146" s="13" t="s">
        <v>330</v>
      </c>
      <c r="B146" s="13" t="s">
        <v>331</v>
      </c>
      <c r="C146" s="13" t="s">
        <v>326</v>
      </c>
      <c r="D146" s="14"/>
      <c r="E146" s="14" t="s">
        <v>327</v>
      </c>
      <c r="F146" s="15">
        <v>5</v>
      </c>
      <c r="G146" s="16">
        <v>74.1666666666667</v>
      </c>
      <c r="H146" s="16">
        <f>_xlfn.XLOOKUP(B146,[1]面试总成绩!$A:$A,[1]面试总成绩!$C:$C)</f>
        <v>84.34</v>
      </c>
      <c r="I146" s="19">
        <f t="shared" si="2"/>
        <v>80.2706666666667</v>
      </c>
      <c r="J146" s="20">
        <v>3</v>
      </c>
    </row>
    <row r="147" ht="25" customHeight="1" spans="1:10">
      <c r="A147" s="13" t="s">
        <v>332</v>
      </c>
      <c r="B147" s="13" t="s">
        <v>333</v>
      </c>
      <c r="C147" s="13" t="s">
        <v>326</v>
      </c>
      <c r="D147" s="14"/>
      <c r="E147" s="14" t="s">
        <v>327</v>
      </c>
      <c r="F147" s="15">
        <v>5</v>
      </c>
      <c r="G147" s="16">
        <v>72.3333333333333</v>
      </c>
      <c r="H147" s="16">
        <f>_xlfn.XLOOKUP(B147,[1]面试总成绩!$A:$A,[1]面试总成绩!$C:$C)</f>
        <v>84.96</v>
      </c>
      <c r="I147" s="19">
        <f t="shared" si="2"/>
        <v>79.9093333333333</v>
      </c>
      <c r="J147" s="20">
        <v>4</v>
      </c>
    </row>
    <row r="148" ht="25" customHeight="1" spans="1:10">
      <c r="A148" s="13" t="s">
        <v>334</v>
      </c>
      <c r="B148" s="13" t="s">
        <v>335</v>
      </c>
      <c r="C148" s="13" t="s">
        <v>326</v>
      </c>
      <c r="D148" s="14"/>
      <c r="E148" s="14" t="s">
        <v>327</v>
      </c>
      <c r="F148" s="15">
        <v>5</v>
      </c>
      <c r="G148" s="16">
        <v>71.3333333333333</v>
      </c>
      <c r="H148" s="16">
        <f>_xlfn.XLOOKUP(B148,[1]面试总成绩!$A:$A,[1]面试总成绩!$C:$C)</f>
        <v>85.62</v>
      </c>
      <c r="I148" s="19">
        <f t="shared" si="2"/>
        <v>79.9053333333333</v>
      </c>
      <c r="J148" s="20">
        <v>5</v>
      </c>
    </row>
    <row r="149" ht="25" customHeight="1" spans="1:10">
      <c r="A149" s="13" t="s">
        <v>336</v>
      </c>
      <c r="B149" s="13" t="s">
        <v>337</v>
      </c>
      <c r="C149" s="13" t="s">
        <v>326</v>
      </c>
      <c r="D149" s="14"/>
      <c r="E149" s="14" t="s">
        <v>327</v>
      </c>
      <c r="F149" s="15">
        <v>5</v>
      </c>
      <c r="G149" s="16">
        <v>68.5</v>
      </c>
      <c r="H149" s="16">
        <f>_xlfn.XLOOKUP(B149,[1]面试总成绩!$A:$A,[1]面试总成绩!$C:$C)</f>
        <v>84.8</v>
      </c>
      <c r="I149" s="19">
        <f t="shared" si="2"/>
        <v>78.28</v>
      </c>
      <c r="J149" s="20">
        <v>6</v>
      </c>
    </row>
    <row r="150" ht="25" customHeight="1" spans="1:10">
      <c r="A150" s="13" t="s">
        <v>338</v>
      </c>
      <c r="B150" s="13" t="s">
        <v>339</v>
      </c>
      <c r="C150" s="13" t="s">
        <v>326</v>
      </c>
      <c r="D150" s="14"/>
      <c r="E150" s="14" t="s">
        <v>327</v>
      </c>
      <c r="F150" s="15">
        <v>5</v>
      </c>
      <c r="G150" s="16">
        <v>69.5</v>
      </c>
      <c r="H150" s="16">
        <f>_xlfn.XLOOKUP(B150,[1]面试总成绩!$A:$A,[1]面试总成绩!$C:$C)</f>
        <v>83.3</v>
      </c>
      <c r="I150" s="19">
        <f t="shared" si="2"/>
        <v>77.78</v>
      </c>
      <c r="J150" s="20">
        <v>7</v>
      </c>
    </row>
    <row r="151" ht="25" customHeight="1" spans="1:10">
      <c r="A151" s="13" t="s">
        <v>340</v>
      </c>
      <c r="B151" s="13" t="s">
        <v>341</v>
      </c>
      <c r="C151" s="13" t="s">
        <v>326</v>
      </c>
      <c r="D151" s="14"/>
      <c r="E151" s="14" t="s">
        <v>327</v>
      </c>
      <c r="F151" s="15">
        <v>5</v>
      </c>
      <c r="G151" s="16">
        <v>66.1666666666667</v>
      </c>
      <c r="H151" s="16">
        <f>_xlfn.XLOOKUP(B151,[1]面试总成绩!$A:$A,[1]面试总成绩!$C:$C)</f>
        <v>85.14</v>
      </c>
      <c r="I151" s="19">
        <f t="shared" si="2"/>
        <v>77.5506666666667</v>
      </c>
      <c r="J151" s="20">
        <v>8</v>
      </c>
    </row>
    <row r="152" ht="25" customHeight="1" spans="1:10">
      <c r="A152" s="13" t="s">
        <v>342</v>
      </c>
      <c r="B152" s="13" t="s">
        <v>343</v>
      </c>
      <c r="C152" s="13" t="s">
        <v>326</v>
      </c>
      <c r="D152" s="14"/>
      <c r="E152" s="14" t="s">
        <v>327</v>
      </c>
      <c r="F152" s="15">
        <v>5</v>
      </c>
      <c r="G152" s="16">
        <v>69.1666666666667</v>
      </c>
      <c r="H152" s="16">
        <f>_xlfn.XLOOKUP(B152,[1]面试总成绩!$A:$A,[1]面试总成绩!$C:$C)</f>
        <v>83.12</v>
      </c>
      <c r="I152" s="19">
        <f t="shared" si="2"/>
        <v>77.5386666666667</v>
      </c>
      <c r="J152" s="20">
        <v>9</v>
      </c>
    </row>
    <row r="153" ht="25" customHeight="1" spans="1:10">
      <c r="A153" s="13" t="s">
        <v>344</v>
      </c>
      <c r="B153" s="13" t="s">
        <v>345</v>
      </c>
      <c r="C153" s="13" t="s">
        <v>326</v>
      </c>
      <c r="D153" s="14"/>
      <c r="E153" s="14" t="s">
        <v>327</v>
      </c>
      <c r="F153" s="15">
        <v>5</v>
      </c>
      <c r="G153" s="16">
        <v>67.3333333333333</v>
      </c>
      <c r="H153" s="16">
        <f>_xlfn.XLOOKUP(B153,[1]面试总成绩!$A:$A,[1]面试总成绩!$C:$C)</f>
        <v>84.02</v>
      </c>
      <c r="I153" s="19">
        <f t="shared" si="2"/>
        <v>77.3453333333333</v>
      </c>
      <c r="J153" s="20">
        <v>10</v>
      </c>
    </row>
    <row r="154" ht="25" customHeight="1" spans="1:10">
      <c r="A154" s="13" t="s">
        <v>346</v>
      </c>
      <c r="B154" s="13" t="s">
        <v>347</v>
      </c>
      <c r="C154" s="13" t="s">
        <v>326</v>
      </c>
      <c r="D154" s="14"/>
      <c r="E154" s="14" t="s">
        <v>327</v>
      </c>
      <c r="F154" s="15">
        <v>5</v>
      </c>
      <c r="G154" s="16">
        <v>66.5</v>
      </c>
      <c r="H154" s="16">
        <f>_xlfn.XLOOKUP(B154,[1]面试总成绩!$A:$A,[1]面试总成绩!$C:$C)</f>
        <v>84.52</v>
      </c>
      <c r="I154" s="19">
        <f t="shared" si="2"/>
        <v>77.312</v>
      </c>
      <c r="J154" s="20">
        <v>11</v>
      </c>
    </row>
    <row r="155" ht="25" customHeight="1" spans="1:10">
      <c r="A155" s="13" t="s">
        <v>348</v>
      </c>
      <c r="B155" s="13" t="s">
        <v>349</v>
      </c>
      <c r="C155" s="13" t="s">
        <v>326</v>
      </c>
      <c r="D155" s="14"/>
      <c r="E155" s="14" t="s">
        <v>327</v>
      </c>
      <c r="F155" s="15">
        <v>5</v>
      </c>
      <c r="G155" s="16">
        <v>69.3333333333333</v>
      </c>
      <c r="H155" s="16">
        <f>_xlfn.XLOOKUP(B155,[1]面试总成绩!$A:$A,[1]面试总成绩!$C:$C)</f>
        <v>82.56</v>
      </c>
      <c r="I155" s="19">
        <f t="shared" si="2"/>
        <v>77.2693333333333</v>
      </c>
      <c r="J155" s="20">
        <v>12</v>
      </c>
    </row>
    <row r="156" ht="25" customHeight="1" spans="1:10">
      <c r="A156" s="13" t="s">
        <v>350</v>
      </c>
      <c r="B156" s="13" t="s">
        <v>351</v>
      </c>
      <c r="C156" s="13" t="s">
        <v>326</v>
      </c>
      <c r="D156" s="14"/>
      <c r="E156" s="14" t="s">
        <v>327</v>
      </c>
      <c r="F156" s="15">
        <v>5</v>
      </c>
      <c r="G156" s="16">
        <v>66.3333333333333</v>
      </c>
      <c r="H156" s="16">
        <f>_xlfn.XLOOKUP(B156,[1]面试总成绩!$A:$A,[1]面试总成绩!$C:$C)</f>
        <v>82.88</v>
      </c>
      <c r="I156" s="19">
        <f t="shared" si="2"/>
        <v>76.2613333333333</v>
      </c>
      <c r="J156" s="20">
        <v>13</v>
      </c>
    </row>
    <row r="157" ht="25" customHeight="1" spans="1:10">
      <c r="A157" s="13" t="s">
        <v>352</v>
      </c>
      <c r="B157" s="13" t="s">
        <v>353</v>
      </c>
      <c r="C157" s="13" t="s">
        <v>326</v>
      </c>
      <c r="D157" s="14"/>
      <c r="E157" s="14" t="s">
        <v>327</v>
      </c>
      <c r="F157" s="15">
        <v>5</v>
      </c>
      <c r="G157" s="14">
        <v>64.5</v>
      </c>
      <c r="H157" s="16">
        <f>_xlfn.XLOOKUP(B157,[1]面试总成绩!$A:$A,[1]面试总成绩!$C:$C)</f>
        <v>83.18</v>
      </c>
      <c r="I157" s="19">
        <f t="shared" si="2"/>
        <v>75.708</v>
      </c>
      <c r="J157" s="20">
        <v>14</v>
      </c>
    </row>
    <row r="158" ht="25" customHeight="1" spans="1:10">
      <c r="A158" s="13" t="s">
        <v>354</v>
      </c>
      <c r="B158" s="13" t="s">
        <v>355</v>
      </c>
      <c r="C158" s="13" t="s">
        <v>326</v>
      </c>
      <c r="D158" s="14"/>
      <c r="E158" s="14" t="s">
        <v>327</v>
      </c>
      <c r="F158" s="15">
        <v>5</v>
      </c>
      <c r="G158" s="16">
        <v>64.6666666666667</v>
      </c>
      <c r="H158" s="16">
        <f>_xlfn.XLOOKUP(B158,[1]面试总成绩!$A:$A,[1]面试总成绩!$C:$C)</f>
        <v>79.76</v>
      </c>
      <c r="I158" s="19">
        <f t="shared" si="2"/>
        <v>73.7226666666667</v>
      </c>
      <c r="J158" s="20">
        <v>15</v>
      </c>
    </row>
    <row r="159" ht="25" customHeight="1" spans="1:10">
      <c r="A159" s="13" t="s">
        <v>356</v>
      </c>
      <c r="B159" s="13" t="s">
        <v>357</v>
      </c>
      <c r="C159" s="13" t="s">
        <v>358</v>
      </c>
      <c r="D159" s="14"/>
      <c r="E159" s="14" t="s">
        <v>359</v>
      </c>
      <c r="F159" s="15">
        <v>1</v>
      </c>
      <c r="G159" s="16">
        <v>64.6666666666667</v>
      </c>
      <c r="H159" s="16">
        <f>_xlfn.XLOOKUP(B159,[1]面试总成绩!$A:$A,[1]面试总成绩!$C:$C)</f>
        <v>85.44</v>
      </c>
      <c r="I159" s="19">
        <f t="shared" si="2"/>
        <v>77.1306666666667</v>
      </c>
      <c r="J159" s="20">
        <v>1</v>
      </c>
    </row>
    <row r="160" ht="25" customHeight="1" spans="1:10">
      <c r="A160" s="13" t="s">
        <v>360</v>
      </c>
      <c r="B160" s="13" t="s">
        <v>361</v>
      </c>
      <c r="C160" s="13" t="s">
        <v>358</v>
      </c>
      <c r="D160" s="14"/>
      <c r="E160" s="14" t="s">
        <v>359</v>
      </c>
      <c r="F160" s="15">
        <v>1</v>
      </c>
      <c r="G160" s="16">
        <v>64</v>
      </c>
      <c r="H160" s="16">
        <f>_xlfn.XLOOKUP(B160,[1]面试总成绩!$A:$A,[1]面试总成绩!$C:$C)</f>
        <v>81.62</v>
      </c>
      <c r="I160" s="19">
        <f t="shared" si="2"/>
        <v>74.572</v>
      </c>
      <c r="J160" s="20">
        <v>2</v>
      </c>
    </row>
    <row r="161" ht="25" customHeight="1" spans="1:10">
      <c r="A161" s="13" t="s">
        <v>362</v>
      </c>
      <c r="B161" s="13" t="s">
        <v>363</v>
      </c>
      <c r="C161" s="13" t="s">
        <v>358</v>
      </c>
      <c r="D161" s="14"/>
      <c r="E161" s="14" t="s">
        <v>359</v>
      </c>
      <c r="F161" s="15">
        <v>1</v>
      </c>
      <c r="G161" s="16">
        <v>62</v>
      </c>
      <c r="H161" s="16">
        <f>_xlfn.XLOOKUP(B161,[1]面试总成绩!$A:$A,[1]面试总成绩!$C:$C)</f>
        <v>81.38</v>
      </c>
      <c r="I161" s="19">
        <f t="shared" si="2"/>
        <v>73.628</v>
      </c>
      <c r="J161" s="20">
        <v>3</v>
      </c>
    </row>
    <row r="162" ht="25" customHeight="1" spans="1:10">
      <c r="A162" s="13" t="s">
        <v>364</v>
      </c>
      <c r="B162" s="13" t="s">
        <v>365</v>
      </c>
      <c r="C162" s="13" t="s">
        <v>366</v>
      </c>
      <c r="D162" s="14"/>
      <c r="E162" s="14" t="s">
        <v>367</v>
      </c>
      <c r="F162" s="15">
        <v>1</v>
      </c>
      <c r="G162" s="16">
        <v>74.5</v>
      </c>
      <c r="H162" s="16">
        <f>_xlfn.XLOOKUP(B162,[1]面试总成绩!$A:$A,[1]面试总成绩!$C:$C)</f>
        <v>82.12</v>
      </c>
      <c r="I162" s="19">
        <f t="shared" si="2"/>
        <v>79.072</v>
      </c>
      <c r="J162" s="20">
        <v>1</v>
      </c>
    </row>
    <row r="163" ht="25" customHeight="1" spans="1:10">
      <c r="A163" s="13" t="s">
        <v>368</v>
      </c>
      <c r="B163" s="13" t="s">
        <v>369</v>
      </c>
      <c r="C163" s="13" t="s">
        <v>366</v>
      </c>
      <c r="D163" s="14"/>
      <c r="E163" s="14" t="s">
        <v>367</v>
      </c>
      <c r="F163" s="15">
        <v>1</v>
      </c>
      <c r="G163" s="16">
        <v>69.6666666666667</v>
      </c>
      <c r="H163" s="16">
        <f>_xlfn.XLOOKUP(B163,[1]面试总成绩!$A:$A,[1]面试总成绩!$C:$C)</f>
        <v>83.54</v>
      </c>
      <c r="I163" s="19">
        <f t="shared" si="2"/>
        <v>77.9906666666667</v>
      </c>
      <c r="J163" s="20">
        <v>2</v>
      </c>
    </row>
    <row r="164" ht="25" customHeight="1" spans="1:10">
      <c r="A164" s="13" t="s">
        <v>370</v>
      </c>
      <c r="B164" s="13" t="s">
        <v>371</v>
      </c>
      <c r="C164" s="13" t="s">
        <v>366</v>
      </c>
      <c r="D164" s="14"/>
      <c r="E164" s="14" t="s">
        <v>367</v>
      </c>
      <c r="F164" s="15">
        <v>1</v>
      </c>
      <c r="G164" s="16">
        <v>66.6666666666667</v>
      </c>
      <c r="H164" s="16">
        <f>_xlfn.XLOOKUP(B164,[1]面试总成绩!$A:$A,[1]面试总成绩!$C:$C)</f>
        <v>74.62</v>
      </c>
      <c r="I164" s="19">
        <f t="shared" si="2"/>
        <v>71.4386666666667</v>
      </c>
      <c r="J164" s="20">
        <v>3</v>
      </c>
    </row>
    <row r="165" ht="25" customHeight="1" spans="1:10">
      <c r="A165" s="13" t="s">
        <v>372</v>
      </c>
      <c r="B165" s="13" t="s">
        <v>373</v>
      </c>
      <c r="C165" s="13" t="s">
        <v>374</v>
      </c>
      <c r="D165" s="14"/>
      <c r="E165" s="14" t="s">
        <v>375</v>
      </c>
      <c r="F165" s="15">
        <v>1</v>
      </c>
      <c r="G165" s="16">
        <v>63.6666666666667</v>
      </c>
      <c r="H165" s="16">
        <f>_xlfn.XLOOKUP(B165,[1]面试总成绩!$A:$A,[1]面试总成绩!$C:$C)</f>
        <v>83.22</v>
      </c>
      <c r="I165" s="19">
        <f t="shared" si="2"/>
        <v>75.3986666666667</v>
      </c>
      <c r="J165" s="20">
        <v>1</v>
      </c>
    </row>
    <row r="166" ht="25" customHeight="1" spans="1:10">
      <c r="A166" s="13" t="s">
        <v>376</v>
      </c>
      <c r="B166" s="13" t="s">
        <v>377</v>
      </c>
      <c r="C166" s="13" t="s">
        <v>374</v>
      </c>
      <c r="D166" s="14"/>
      <c r="E166" s="14" t="s">
        <v>375</v>
      </c>
      <c r="F166" s="15">
        <v>1</v>
      </c>
      <c r="G166" s="16">
        <v>63.6666666666667</v>
      </c>
      <c r="H166" s="16">
        <f>_xlfn.XLOOKUP(B166,[1]面试总成绩!$A:$A,[1]面试总成绩!$C:$C)</f>
        <v>82.66</v>
      </c>
      <c r="I166" s="19">
        <f t="shared" si="2"/>
        <v>75.0626666666667</v>
      </c>
      <c r="J166" s="20">
        <v>2</v>
      </c>
    </row>
    <row r="167" ht="25" customHeight="1" spans="1:10">
      <c r="A167" s="13" t="s">
        <v>378</v>
      </c>
      <c r="B167" s="13" t="s">
        <v>379</v>
      </c>
      <c r="C167" s="13" t="s">
        <v>374</v>
      </c>
      <c r="D167" s="14"/>
      <c r="E167" s="14" t="s">
        <v>375</v>
      </c>
      <c r="F167" s="15">
        <v>1</v>
      </c>
      <c r="G167" s="16">
        <v>61</v>
      </c>
      <c r="H167" s="16">
        <f>_xlfn.XLOOKUP(B167,[1]面试总成绩!$A:$A,[1]面试总成绩!$C:$C)</f>
        <v>79.84</v>
      </c>
      <c r="I167" s="19">
        <f t="shared" si="2"/>
        <v>72.304</v>
      </c>
      <c r="J167" s="20">
        <v>3</v>
      </c>
    </row>
    <row r="168" ht="25" customHeight="1" spans="1:10">
      <c r="A168" s="13" t="s">
        <v>380</v>
      </c>
      <c r="B168" s="13" t="s">
        <v>381</v>
      </c>
      <c r="C168" s="13" t="s">
        <v>382</v>
      </c>
      <c r="D168" s="14"/>
      <c r="E168" s="14" t="s">
        <v>383</v>
      </c>
      <c r="F168" s="15">
        <v>1</v>
      </c>
      <c r="G168" s="16">
        <v>72</v>
      </c>
      <c r="H168" s="16">
        <f>_xlfn.XLOOKUP(B168,[1]面试总成绩!$A:$A,[1]面试总成绩!$C:$C)</f>
        <v>83.3</v>
      </c>
      <c r="I168" s="19">
        <f t="shared" si="2"/>
        <v>78.78</v>
      </c>
      <c r="J168" s="20">
        <v>1</v>
      </c>
    </row>
    <row r="169" ht="25" customHeight="1" spans="1:10">
      <c r="A169" s="13" t="s">
        <v>384</v>
      </c>
      <c r="B169" s="13" t="s">
        <v>385</v>
      </c>
      <c r="C169" s="13" t="s">
        <v>382</v>
      </c>
      <c r="D169" s="14"/>
      <c r="E169" s="14" t="s">
        <v>383</v>
      </c>
      <c r="F169" s="15">
        <v>1</v>
      </c>
      <c r="G169" s="16">
        <v>69</v>
      </c>
      <c r="H169" s="16">
        <f>_xlfn.XLOOKUP(B169,[1]面试总成绩!$A:$A,[1]面试总成绩!$C:$C)</f>
        <v>81.98</v>
      </c>
      <c r="I169" s="19">
        <f t="shared" si="2"/>
        <v>76.788</v>
      </c>
      <c r="J169" s="20">
        <v>2</v>
      </c>
    </row>
    <row r="170" ht="25" customHeight="1" spans="1:10">
      <c r="A170" s="13" t="s">
        <v>386</v>
      </c>
      <c r="B170" s="13" t="s">
        <v>387</v>
      </c>
      <c r="C170" s="13" t="s">
        <v>382</v>
      </c>
      <c r="D170" s="14"/>
      <c r="E170" s="14" t="s">
        <v>383</v>
      </c>
      <c r="F170" s="15">
        <v>1</v>
      </c>
      <c r="G170" s="16">
        <v>67.1666666666667</v>
      </c>
      <c r="H170" s="16">
        <f>_xlfn.XLOOKUP(B170,[1]面试总成绩!$A:$A,[1]面试总成绩!$C:$C)</f>
        <v>0</v>
      </c>
      <c r="I170" s="19">
        <f t="shared" si="2"/>
        <v>26.8666666666667</v>
      </c>
      <c r="J170" s="20">
        <v>3</v>
      </c>
    </row>
    <row r="171" ht="25" customHeight="1" spans="1:10">
      <c r="A171" s="13" t="s">
        <v>388</v>
      </c>
      <c r="B171" s="13" t="s">
        <v>389</v>
      </c>
      <c r="C171" s="13" t="s">
        <v>390</v>
      </c>
      <c r="D171" s="14"/>
      <c r="E171" s="14" t="s">
        <v>391</v>
      </c>
      <c r="F171" s="15">
        <v>1</v>
      </c>
      <c r="G171" s="16">
        <v>70.5</v>
      </c>
      <c r="H171" s="16">
        <f>_xlfn.XLOOKUP(B171,[1]面试总成绩!$A:$A,[1]面试总成绩!$C:$C)</f>
        <v>83.86</v>
      </c>
      <c r="I171" s="19">
        <f t="shared" si="2"/>
        <v>78.516</v>
      </c>
      <c r="J171" s="20">
        <v>1</v>
      </c>
    </row>
    <row r="172" ht="25" customHeight="1" spans="1:10">
      <c r="A172" s="13" t="s">
        <v>392</v>
      </c>
      <c r="B172" s="13" t="s">
        <v>393</v>
      </c>
      <c r="C172" s="13" t="s">
        <v>390</v>
      </c>
      <c r="D172" s="14"/>
      <c r="E172" s="14" t="s">
        <v>391</v>
      </c>
      <c r="F172" s="15">
        <v>1</v>
      </c>
      <c r="G172" s="16">
        <v>68.6666666666667</v>
      </c>
      <c r="H172" s="16">
        <f>_xlfn.XLOOKUP(B172,[1]面试总成绩!$A:$A,[1]面试总成绩!$C:$C)</f>
        <v>83.58</v>
      </c>
      <c r="I172" s="19">
        <f t="shared" si="2"/>
        <v>77.6146666666667</v>
      </c>
      <c r="J172" s="20">
        <v>2</v>
      </c>
    </row>
    <row r="173" ht="25" customHeight="1" spans="1:10">
      <c r="A173" s="13" t="s">
        <v>394</v>
      </c>
      <c r="B173" s="13" t="s">
        <v>395</v>
      </c>
      <c r="C173" s="13" t="s">
        <v>390</v>
      </c>
      <c r="D173" s="14"/>
      <c r="E173" s="14" t="s">
        <v>391</v>
      </c>
      <c r="F173" s="15">
        <v>1</v>
      </c>
      <c r="G173" s="14">
        <v>64</v>
      </c>
      <c r="H173" s="16">
        <f>_xlfn.XLOOKUP(B173,[1]面试总成绩!$A:$A,[1]面试总成绩!$C:$C)</f>
        <v>81</v>
      </c>
      <c r="I173" s="19">
        <f t="shared" si="2"/>
        <v>74.2</v>
      </c>
      <c r="J173" s="20">
        <v>3</v>
      </c>
    </row>
    <row r="174" ht="25" customHeight="1" spans="1:10">
      <c r="A174" s="13" t="s">
        <v>396</v>
      </c>
      <c r="B174" s="13" t="s">
        <v>397</v>
      </c>
      <c r="C174" s="13" t="s">
        <v>398</v>
      </c>
      <c r="D174" s="14"/>
      <c r="E174" s="14" t="s">
        <v>399</v>
      </c>
      <c r="F174" s="15">
        <v>1</v>
      </c>
      <c r="G174" s="16">
        <v>69.6666666666667</v>
      </c>
      <c r="H174" s="16">
        <f>_xlfn.XLOOKUP(B174,[1]面试总成绩!$A:$A,[1]面试总成绩!$C:$C)</f>
        <v>83.28</v>
      </c>
      <c r="I174" s="19">
        <f t="shared" si="2"/>
        <v>77.8346666666667</v>
      </c>
      <c r="J174" s="20">
        <v>1</v>
      </c>
    </row>
    <row r="175" ht="25" customHeight="1" spans="1:10">
      <c r="A175" s="13" t="s">
        <v>400</v>
      </c>
      <c r="B175" s="13" t="s">
        <v>401</v>
      </c>
      <c r="C175" s="13" t="s">
        <v>398</v>
      </c>
      <c r="D175" s="14"/>
      <c r="E175" s="14" t="s">
        <v>399</v>
      </c>
      <c r="F175" s="15">
        <v>1</v>
      </c>
      <c r="G175" s="16">
        <v>61.6666666666667</v>
      </c>
      <c r="H175" s="16">
        <f>_xlfn.XLOOKUP(B175,[1]面试总成绩!$A:$A,[1]面试总成绩!$C:$C)</f>
        <v>79.24</v>
      </c>
      <c r="I175" s="19">
        <f t="shared" si="2"/>
        <v>72.2106666666667</v>
      </c>
      <c r="J175" s="20">
        <v>2</v>
      </c>
    </row>
    <row r="176" ht="25" customHeight="1" spans="1:10">
      <c r="A176" s="13" t="s">
        <v>402</v>
      </c>
      <c r="B176" s="13" t="s">
        <v>403</v>
      </c>
      <c r="C176" s="13" t="s">
        <v>398</v>
      </c>
      <c r="D176" s="14"/>
      <c r="E176" s="14" t="s">
        <v>399</v>
      </c>
      <c r="F176" s="15">
        <v>1</v>
      </c>
      <c r="G176" s="16">
        <v>64.1666666666667</v>
      </c>
      <c r="H176" s="16">
        <f>_xlfn.XLOOKUP(B176,[1]面试总成绩!$A:$A,[1]面试总成绩!$C:$C)</f>
        <v>74.26</v>
      </c>
      <c r="I176" s="19">
        <f t="shared" si="2"/>
        <v>70.2226666666667</v>
      </c>
      <c r="J176" s="20">
        <v>3</v>
      </c>
    </row>
    <row r="177" ht="25" customHeight="1" spans="1:10">
      <c r="A177" s="13" t="s">
        <v>404</v>
      </c>
      <c r="B177" s="13" t="s">
        <v>405</v>
      </c>
      <c r="C177" s="13" t="s">
        <v>406</v>
      </c>
      <c r="D177" s="14"/>
      <c r="E177" s="14" t="s">
        <v>407</v>
      </c>
      <c r="F177" s="15">
        <v>1</v>
      </c>
      <c r="G177" s="16">
        <v>70.5</v>
      </c>
      <c r="H177" s="16">
        <f>_xlfn.XLOOKUP(B177,[1]面试总成绩!$A:$A,[1]面试总成绩!$C:$C)</f>
        <v>80.7</v>
      </c>
      <c r="I177" s="19">
        <f t="shared" si="2"/>
        <v>76.62</v>
      </c>
      <c r="J177" s="20">
        <v>1</v>
      </c>
    </row>
    <row r="178" ht="25" customHeight="1" spans="1:10">
      <c r="A178" s="13" t="s">
        <v>408</v>
      </c>
      <c r="B178" s="13" t="s">
        <v>409</v>
      </c>
      <c r="C178" s="13" t="s">
        <v>406</v>
      </c>
      <c r="D178" s="14"/>
      <c r="E178" s="14" t="s">
        <v>407</v>
      </c>
      <c r="F178" s="15">
        <v>1</v>
      </c>
      <c r="G178" s="16">
        <v>69.6666666666667</v>
      </c>
      <c r="H178" s="16">
        <f>_xlfn.XLOOKUP(B178,[1]面试总成绩!$A:$A,[1]面试总成绩!$C:$C)</f>
        <v>78.96</v>
      </c>
      <c r="I178" s="19">
        <f t="shared" si="2"/>
        <v>75.2426666666667</v>
      </c>
      <c r="J178" s="20">
        <v>2</v>
      </c>
    </row>
    <row r="179" ht="25" customHeight="1" spans="1:10">
      <c r="A179" s="13" t="s">
        <v>410</v>
      </c>
      <c r="B179" s="13" t="s">
        <v>411</v>
      </c>
      <c r="C179" s="13" t="s">
        <v>406</v>
      </c>
      <c r="D179" s="14"/>
      <c r="E179" s="14" t="s">
        <v>407</v>
      </c>
      <c r="F179" s="15">
        <v>1</v>
      </c>
      <c r="G179" s="16">
        <v>67.5</v>
      </c>
      <c r="H179" s="16">
        <f>_xlfn.XLOOKUP(B179,[1]面试总成绩!$A:$A,[1]面试总成绩!$C:$C)</f>
        <v>79.34</v>
      </c>
      <c r="I179" s="19">
        <f t="shared" si="2"/>
        <v>74.604</v>
      </c>
      <c r="J179" s="20">
        <v>3</v>
      </c>
    </row>
    <row r="180" ht="25" customHeight="1" spans="1:10">
      <c r="A180" s="13" t="s">
        <v>412</v>
      </c>
      <c r="B180" s="13" t="s">
        <v>413</v>
      </c>
      <c r="C180" s="13" t="s">
        <v>414</v>
      </c>
      <c r="D180" s="14"/>
      <c r="E180" s="14" t="s">
        <v>415</v>
      </c>
      <c r="F180" s="15">
        <v>1</v>
      </c>
      <c r="G180" s="16">
        <v>77.3333333333333</v>
      </c>
      <c r="H180" s="16">
        <f>_xlfn.XLOOKUP(B180,[1]面试总成绩!$A:$A,[1]面试总成绩!$C:$C)</f>
        <v>85.94</v>
      </c>
      <c r="I180" s="19">
        <f t="shared" si="2"/>
        <v>82.4973333333333</v>
      </c>
      <c r="J180" s="20">
        <v>1</v>
      </c>
    </row>
    <row r="181" ht="25" customHeight="1" spans="1:10">
      <c r="A181" s="13" t="s">
        <v>416</v>
      </c>
      <c r="B181" s="13" t="s">
        <v>417</v>
      </c>
      <c r="C181" s="13" t="s">
        <v>414</v>
      </c>
      <c r="D181" s="14"/>
      <c r="E181" s="14" t="s">
        <v>415</v>
      </c>
      <c r="F181" s="15">
        <v>1</v>
      </c>
      <c r="G181" s="16">
        <v>69</v>
      </c>
      <c r="H181" s="16">
        <f>_xlfn.XLOOKUP(B181,[1]面试总成绩!$A:$A,[1]面试总成绩!$C:$C)</f>
        <v>79.08</v>
      </c>
      <c r="I181" s="19">
        <f t="shared" si="2"/>
        <v>75.048</v>
      </c>
      <c r="J181" s="20">
        <v>2</v>
      </c>
    </row>
    <row r="182" ht="25" customHeight="1" spans="1:10">
      <c r="A182" s="13" t="s">
        <v>418</v>
      </c>
      <c r="B182" s="13" t="s">
        <v>419</v>
      </c>
      <c r="C182" s="13" t="s">
        <v>414</v>
      </c>
      <c r="D182" s="14"/>
      <c r="E182" s="14" t="s">
        <v>415</v>
      </c>
      <c r="F182" s="15">
        <v>1</v>
      </c>
      <c r="G182" s="16">
        <v>68.1666666666667</v>
      </c>
      <c r="H182" s="16">
        <f>_xlfn.XLOOKUP(B182,[1]面试总成绩!$A:$A,[1]面试总成绩!$C:$C)</f>
        <v>77.56</v>
      </c>
      <c r="I182" s="19">
        <f t="shared" si="2"/>
        <v>73.8026666666667</v>
      </c>
      <c r="J182" s="20">
        <v>3</v>
      </c>
    </row>
    <row r="183" ht="25" customHeight="1" spans="1:10">
      <c r="A183" s="13" t="s">
        <v>420</v>
      </c>
      <c r="B183" s="13" t="s">
        <v>421</v>
      </c>
      <c r="C183" s="13" t="s">
        <v>422</v>
      </c>
      <c r="D183" s="14"/>
      <c r="E183" s="14" t="s">
        <v>423</v>
      </c>
      <c r="F183" s="15">
        <v>1</v>
      </c>
      <c r="G183" s="16">
        <v>54</v>
      </c>
      <c r="H183" s="16">
        <f>_xlfn.XLOOKUP(B183,[1]面试总成绩!$A:$A,[1]面试总成绩!$C:$C)</f>
        <v>84.94</v>
      </c>
      <c r="I183" s="19">
        <f t="shared" si="2"/>
        <v>72.564</v>
      </c>
      <c r="J183" s="20">
        <v>1</v>
      </c>
    </row>
    <row r="184" ht="25" customHeight="1" spans="1:10">
      <c r="A184" s="13" t="s">
        <v>424</v>
      </c>
      <c r="B184" s="13" t="s">
        <v>425</v>
      </c>
      <c r="C184" s="13" t="s">
        <v>422</v>
      </c>
      <c r="D184" s="14"/>
      <c r="E184" s="14" t="s">
        <v>423</v>
      </c>
      <c r="F184" s="15">
        <v>1</v>
      </c>
      <c r="G184" s="16">
        <v>52.3333333333333</v>
      </c>
      <c r="H184" s="16">
        <f>_xlfn.XLOOKUP(B184,[1]面试总成绩!$A:$A,[1]面试总成绩!$C:$C)</f>
        <v>79.1</v>
      </c>
      <c r="I184" s="19">
        <f t="shared" si="2"/>
        <v>68.3933333333333</v>
      </c>
      <c r="J184" s="20">
        <v>2</v>
      </c>
    </row>
    <row r="185" ht="25" customHeight="1" spans="1:10">
      <c r="A185" s="13" t="s">
        <v>426</v>
      </c>
      <c r="B185" s="13" t="s">
        <v>427</v>
      </c>
      <c r="C185" s="13" t="s">
        <v>422</v>
      </c>
      <c r="D185" s="14"/>
      <c r="E185" s="14" t="s">
        <v>423</v>
      </c>
      <c r="F185" s="15">
        <v>1</v>
      </c>
      <c r="G185" s="16">
        <v>52.1666666666667</v>
      </c>
      <c r="H185" s="16">
        <f>_xlfn.XLOOKUP(B185,[1]面试总成绩!$A:$A,[1]面试总成绩!$C:$C)</f>
        <v>77.44</v>
      </c>
      <c r="I185" s="19">
        <f t="shared" si="2"/>
        <v>67.3306666666667</v>
      </c>
      <c r="J185" s="20">
        <v>3</v>
      </c>
    </row>
    <row r="186" ht="25" customHeight="1" spans="1:10">
      <c r="A186" s="13" t="s">
        <v>428</v>
      </c>
      <c r="B186" s="13" t="s">
        <v>429</v>
      </c>
      <c r="C186" s="13" t="s">
        <v>430</v>
      </c>
      <c r="D186" s="14"/>
      <c r="E186" s="14" t="s">
        <v>431</v>
      </c>
      <c r="F186" s="15">
        <v>1</v>
      </c>
      <c r="G186" s="16">
        <v>69.8333333333333</v>
      </c>
      <c r="H186" s="16">
        <f>_xlfn.XLOOKUP(B186,[1]面试总成绩!$A:$A,[1]面试总成绩!$C:$C)</f>
        <v>84.16</v>
      </c>
      <c r="I186" s="19">
        <f t="shared" si="2"/>
        <v>78.4293333333333</v>
      </c>
      <c r="J186" s="20">
        <v>1</v>
      </c>
    </row>
    <row r="187" ht="25" customHeight="1" spans="1:10">
      <c r="A187" s="13" t="s">
        <v>432</v>
      </c>
      <c r="B187" s="13" t="s">
        <v>433</v>
      </c>
      <c r="C187" s="13" t="s">
        <v>430</v>
      </c>
      <c r="D187" s="14"/>
      <c r="E187" s="14" t="s">
        <v>431</v>
      </c>
      <c r="F187" s="15">
        <v>1</v>
      </c>
      <c r="G187" s="16">
        <v>69.1666666666667</v>
      </c>
      <c r="H187" s="16">
        <f>_xlfn.XLOOKUP(B187,[1]面试总成绩!$A:$A,[1]面试总成绩!$C:$C)</f>
        <v>84.3</v>
      </c>
      <c r="I187" s="19">
        <f t="shared" si="2"/>
        <v>78.2466666666667</v>
      </c>
      <c r="J187" s="20">
        <v>2</v>
      </c>
    </row>
    <row r="188" ht="25" customHeight="1" spans="1:10">
      <c r="A188" s="13" t="s">
        <v>434</v>
      </c>
      <c r="B188" s="13" t="s">
        <v>435</v>
      </c>
      <c r="C188" s="13" t="s">
        <v>430</v>
      </c>
      <c r="D188" s="14"/>
      <c r="E188" s="14" t="s">
        <v>431</v>
      </c>
      <c r="F188" s="15">
        <v>1</v>
      </c>
      <c r="G188" s="16">
        <v>67.6666666666667</v>
      </c>
      <c r="H188" s="16">
        <f>_xlfn.XLOOKUP(B188,[1]面试总成绩!$A:$A,[1]面试总成绩!$C:$C)</f>
        <v>82.54</v>
      </c>
      <c r="I188" s="19">
        <f t="shared" si="2"/>
        <v>76.5906666666667</v>
      </c>
      <c r="J188" s="20">
        <v>3</v>
      </c>
    </row>
    <row r="189" ht="25" customHeight="1" spans="1:10">
      <c r="A189" s="13" t="s">
        <v>436</v>
      </c>
      <c r="B189" s="13" t="s">
        <v>437</v>
      </c>
      <c r="C189" s="13" t="s">
        <v>438</v>
      </c>
      <c r="D189" s="14"/>
      <c r="E189" s="14" t="s">
        <v>439</v>
      </c>
      <c r="F189" s="15">
        <v>1</v>
      </c>
      <c r="G189" s="16">
        <v>71</v>
      </c>
      <c r="H189" s="16">
        <f>_xlfn.XLOOKUP(B189,[1]面试总成绩!$A:$A,[1]面试总成绩!$C:$C)</f>
        <v>81.76</v>
      </c>
      <c r="I189" s="19">
        <f t="shared" si="2"/>
        <v>77.456</v>
      </c>
      <c r="J189" s="20">
        <v>1</v>
      </c>
    </row>
    <row r="190" ht="25" customHeight="1" spans="1:10">
      <c r="A190" s="13" t="s">
        <v>440</v>
      </c>
      <c r="B190" s="13" t="s">
        <v>441</v>
      </c>
      <c r="C190" s="13" t="s">
        <v>438</v>
      </c>
      <c r="D190" s="14"/>
      <c r="E190" s="14" t="s">
        <v>439</v>
      </c>
      <c r="F190" s="15">
        <v>1</v>
      </c>
      <c r="G190" s="16">
        <v>70.8333333333333</v>
      </c>
      <c r="H190" s="16">
        <f>_xlfn.XLOOKUP(B190,[1]面试总成绩!$A:$A,[1]面试总成绩!$C:$C)</f>
        <v>79.66</v>
      </c>
      <c r="I190" s="19">
        <f t="shared" si="2"/>
        <v>76.1293333333333</v>
      </c>
      <c r="J190" s="20">
        <v>2</v>
      </c>
    </row>
    <row r="191" ht="25" customHeight="1" spans="1:10">
      <c r="A191" s="13" t="s">
        <v>442</v>
      </c>
      <c r="B191" s="13" t="s">
        <v>443</v>
      </c>
      <c r="C191" s="13" t="s">
        <v>438</v>
      </c>
      <c r="D191" s="14"/>
      <c r="E191" s="14" t="s">
        <v>439</v>
      </c>
      <c r="F191" s="15">
        <v>1</v>
      </c>
      <c r="G191" s="16">
        <v>71.6666666666667</v>
      </c>
      <c r="H191" s="16">
        <f>_xlfn.XLOOKUP(B191,[1]面试总成绩!$A:$A,[1]面试总成绩!$C:$C)</f>
        <v>79.02</v>
      </c>
      <c r="I191" s="19">
        <f t="shared" si="2"/>
        <v>76.0786666666667</v>
      </c>
      <c r="J191" s="20">
        <v>3</v>
      </c>
    </row>
    <row r="192" ht="25" customHeight="1" spans="1:10">
      <c r="A192" s="13" t="s">
        <v>444</v>
      </c>
      <c r="B192" s="13" t="s">
        <v>445</v>
      </c>
      <c r="C192" s="13" t="s">
        <v>446</v>
      </c>
      <c r="D192" s="14"/>
      <c r="E192" s="14" t="s">
        <v>447</v>
      </c>
      <c r="F192" s="15">
        <v>1</v>
      </c>
      <c r="G192" s="16">
        <v>69.8333333333333</v>
      </c>
      <c r="H192" s="16">
        <f>_xlfn.XLOOKUP(B192,[1]面试总成绩!$A:$A,[1]面试总成绩!$C:$C)</f>
        <v>82.04</v>
      </c>
      <c r="I192" s="19">
        <f t="shared" si="2"/>
        <v>77.1573333333333</v>
      </c>
      <c r="J192" s="20">
        <v>1</v>
      </c>
    </row>
    <row r="193" ht="25" customHeight="1" spans="1:10">
      <c r="A193" s="13" t="s">
        <v>448</v>
      </c>
      <c r="B193" s="13" t="s">
        <v>449</v>
      </c>
      <c r="C193" s="13" t="s">
        <v>446</v>
      </c>
      <c r="D193" s="14"/>
      <c r="E193" s="14" t="s">
        <v>447</v>
      </c>
      <c r="F193" s="15">
        <v>1</v>
      </c>
      <c r="G193" s="16">
        <v>65</v>
      </c>
      <c r="H193" s="16">
        <f>_xlfn.XLOOKUP(B193,[1]面试总成绩!$A:$A,[1]面试总成绩!$C:$C)</f>
        <v>81.18</v>
      </c>
      <c r="I193" s="19">
        <f t="shared" si="2"/>
        <v>74.708</v>
      </c>
      <c r="J193" s="20">
        <v>2</v>
      </c>
    </row>
    <row r="194" ht="25" customHeight="1" spans="1:10">
      <c r="A194" s="13" t="s">
        <v>450</v>
      </c>
      <c r="B194" s="13" t="s">
        <v>451</v>
      </c>
      <c r="C194" s="13" t="s">
        <v>446</v>
      </c>
      <c r="D194" s="14"/>
      <c r="E194" s="14" t="s">
        <v>447</v>
      </c>
      <c r="F194" s="15">
        <v>1</v>
      </c>
      <c r="G194" s="16">
        <v>61.5</v>
      </c>
      <c r="H194" s="16">
        <f>_xlfn.XLOOKUP(B194,[1]面试总成绩!$A:$A,[1]面试总成绩!$C:$C)</f>
        <v>75.62</v>
      </c>
      <c r="I194" s="19">
        <f t="shared" si="2"/>
        <v>69.972</v>
      </c>
      <c r="J194" s="20">
        <v>3</v>
      </c>
    </row>
    <row r="195" ht="25" customHeight="1" spans="1:10">
      <c r="A195" s="13" t="s">
        <v>452</v>
      </c>
      <c r="B195" s="13" t="s">
        <v>453</v>
      </c>
      <c r="C195" s="13" t="s">
        <v>454</v>
      </c>
      <c r="D195" s="14"/>
      <c r="E195" s="14" t="s">
        <v>455</v>
      </c>
      <c r="F195" s="15">
        <v>1</v>
      </c>
      <c r="G195" s="16">
        <v>67.6666666666667</v>
      </c>
      <c r="H195" s="16">
        <f>_xlfn.XLOOKUP(B195,[1]面试总成绩!$A:$A,[1]面试总成绩!$C:$C)</f>
        <v>81.16</v>
      </c>
      <c r="I195" s="19">
        <f t="shared" ref="I195:I209" si="3">G195*40%+H195*60%</f>
        <v>75.7626666666667</v>
      </c>
      <c r="J195" s="20">
        <v>1</v>
      </c>
    </row>
    <row r="196" ht="25" customHeight="1" spans="1:10">
      <c r="A196" s="13" t="s">
        <v>456</v>
      </c>
      <c r="B196" s="13" t="s">
        <v>457</v>
      </c>
      <c r="C196" s="13" t="s">
        <v>454</v>
      </c>
      <c r="D196" s="14"/>
      <c r="E196" s="14" t="s">
        <v>455</v>
      </c>
      <c r="F196" s="15">
        <v>1</v>
      </c>
      <c r="G196" s="16">
        <v>69</v>
      </c>
      <c r="H196" s="16">
        <f>_xlfn.XLOOKUP(B196,[1]面试总成绩!$A:$A,[1]面试总成绩!$C:$C)</f>
        <v>75.32</v>
      </c>
      <c r="I196" s="19">
        <f t="shared" si="3"/>
        <v>72.792</v>
      </c>
      <c r="J196" s="20">
        <v>2</v>
      </c>
    </row>
    <row r="197" ht="25" customHeight="1" spans="1:10">
      <c r="A197" s="13" t="s">
        <v>458</v>
      </c>
      <c r="B197" s="13" t="s">
        <v>459</v>
      </c>
      <c r="C197" s="13" t="s">
        <v>454</v>
      </c>
      <c r="D197" s="14"/>
      <c r="E197" s="14" t="s">
        <v>455</v>
      </c>
      <c r="F197" s="15">
        <v>1</v>
      </c>
      <c r="G197" s="16">
        <v>62.3333333333333</v>
      </c>
      <c r="H197" s="16">
        <f>_xlfn.XLOOKUP(B197,[1]面试总成绩!$A:$A,[1]面试总成绩!$C:$C)</f>
        <v>76.9</v>
      </c>
      <c r="I197" s="19">
        <f t="shared" si="3"/>
        <v>71.0733333333333</v>
      </c>
      <c r="J197" s="20">
        <v>3</v>
      </c>
    </row>
    <row r="198" ht="25" customHeight="1" spans="1:10">
      <c r="A198" s="13" t="s">
        <v>460</v>
      </c>
      <c r="B198" s="13" t="s">
        <v>461</v>
      </c>
      <c r="C198" s="13" t="s">
        <v>462</v>
      </c>
      <c r="D198" s="14"/>
      <c r="E198" s="14" t="s">
        <v>463</v>
      </c>
      <c r="F198" s="15">
        <v>1</v>
      </c>
      <c r="G198" s="16">
        <v>73.8333333333333</v>
      </c>
      <c r="H198" s="16">
        <f>_xlfn.XLOOKUP(B198,[1]面试总成绩!$A:$A,[1]面试总成绩!$C:$C)</f>
        <v>79.78</v>
      </c>
      <c r="I198" s="19">
        <f t="shared" si="3"/>
        <v>77.4013333333333</v>
      </c>
      <c r="J198" s="20">
        <v>1</v>
      </c>
    </row>
    <row r="199" ht="25" customHeight="1" spans="1:10">
      <c r="A199" s="13" t="s">
        <v>464</v>
      </c>
      <c r="B199" s="13" t="s">
        <v>465</v>
      </c>
      <c r="C199" s="13" t="s">
        <v>462</v>
      </c>
      <c r="D199" s="14"/>
      <c r="E199" s="14" t="s">
        <v>463</v>
      </c>
      <c r="F199" s="15">
        <v>1</v>
      </c>
      <c r="G199" s="16">
        <v>68.8333333333333</v>
      </c>
      <c r="H199" s="16">
        <f>_xlfn.XLOOKUP(B199,[1]面试总成绩!$A:$A,[1]面试总成绩!$C:$C)</f>
        <v>79.34</v>
      </c>
      <c r="I199" s="19">
        <f t="shared" si="3"/>
        <v>75.1373333333333</v>
      </c>
      <c r="J199" s="20">
        <v>2</v>
      </c>
    </row>
    <row r="200" ht="25" customHeight="1" spans="1:10">
      <c r="A200" s="13" t="s">
        <v>466</v>
      </c>
      <c r="B200" s="13" t="s">
        <v>467</v>
      </c>
      <c r="C200" s="13" t="s">
        <v>462</v>
      </c>
      <c r="D200" s="14"/>
      <c r="E200" s="14" t="s">
        <v>463</v>
      </c>
      <c r="F200" s="15">
        <v>1</v>
      </c>
      <c r="G200" s="16">
        <v>67</v>
      </c>
      <c r="H200" s="16">
        <f>_xlfn.XLOOKUP(B200,[1]面试总成绩!$A:$A,[1]面试总成绩!$C:$C)</f>
        <v>0</v>
      </c>
      <c r="I200" s="19">
        <f t="shared" si="3"/>
        <v>26.8</v>
      </c>
      <c r="J200" s="20">
        <v>3</v>
      </c>
    </row>
    <row r="201" ht="25" customHeight="1" spans="1:10">
      <c r="A201" s="13" t="s">
        <v>468</v>
      </c>
      <c r="B201" s="13" t="s">
        <v>469</v>
      </c>
      <c r="C201" s="13" t="s">
        <v>470</v>
      </c>
      <c r="D201" s="14"/>
      <c r="E201" s="14" t="s">
        <v>471</v>
      </c>
      <c r="F201" s="15">
        <v>1</v>
      </c>
      <c r="G201" s="16">
        <v>68.1666666666667</v>
      </c>
      <c r="H201" s="16">
        <f>_xlfn.XLOOKUP(B201,[1]面试总成绩!$A:$A,[1]面试总成绩!$C:$C)</f>
        <v>82.24</v>
      </c>
      <c r="I201" s="19">
        <f t="shared" si="3"/>
        <v>76.6106666666667</v>
      </c>
      <c r="J201" s="20">
        <v>1</v>
      </c>
    </row>
    <row r="202" ht="25" customHeight="1" spans="1:10">
      <c r="A202" s="13" t="s">
        <v>472</v>
      </c>
      <c r="B202" s="13" t="s">
        <v>473</v>
      </c>
      <c r="C202" s="13" t="s">
        <v>470</v>
      </c>
      <c r="D202" s="14"/>
      <c r="E202" s="14" t="s">
        <v>471</v>
      </c>
      <c r="F202" s="15">
        <v>1</v>
      </c>
      <c r="G202" s="16">
        <v>68.3333333333333</v>
      </c>
      <c r="H202" s="16">
        <f>_xlfn.XLOOKUP(B202,[1]面试总成绩!$A:$A,[1]面试总成绩!$C:$C)</f>
        <v>79.26</v>
      </c>
      <c r="I202" s="19">
        <f t="shared" si="3"/>
        <v>74.8893333333333</v>
      </c>
      <c r="J202" s="20">
        <v>2</v>
      </c>
    </row>
    <row r="203" ht="25" customHeight="1" spans="1:10">
      <c r="A203" s="13" t="s">
        <v>474</v>
      </c>
      <c r="B203" s="13" t="s">
        <v>475</v>
      </c>
      <c r="C203" s="13" t="s">
        <v>470</v>
      </c>
      <c r="D203" s="14"/>
      <c r="E203" s="14" t="s">
        <v>471</v>
      </c>
      <c r="F203" s="15">
        <v>1</v>
      </c>
      <c r="G203" s="16">
        <v>62.3333333333333</v>
      </c>
      <c r="H203" s="16">
        <f>_xlfn.XLOOKUP(B203,[1]面试总成绩!$A:$A,[1]面试总成绩!$C:$C)</f>
        <v>79.86</v>
      </c>
      <c r="I203" s="19">
        <f t="shared" si="3"/>
        <v>72.8493333333333</v>
      </c>
      <c r="J203" s="20">
        <v>3</v>
      </c>
    </row>
    <row r="204" ht="25" customHeight="1" spans="1:10">
      <c r="A204" s="13" t="s">
        <v>476</v>
      </c>
      <c r="B204" s="13" t="s">
        <v>477</v>
      </c>
      <c r="C204" s="13" t="s">
        <v>478</v>
      </c>
      <c r="D204" s="14"/>
      <c r="E204" s="14" t="s">
        <v>479</v>
      </c>
      <c r="F204" s="15">
        <v>1</v>
      </c>
      <c r="G204" s="16">
        <v>67.5</v>
      </c>
      <c r="H204" s="16">
        <f>_xlfn.XLOOKUP(B204,[1]面试总成绩!$A:$A,[1]面试总成绩!$C:$C)</f>
        <v>82.18</v>
      </c>
      <c r="I204" s="19">
        <f t="shared" si="3"/>
        <v>76.308</v>
      </c>
      <c r="J204" s="20">
        <v>1</v>
      </c>
    </row>
    <row r="205" ht="25" customHeight="1" spans="1:10">
      <c r="A205" s="13" t="s">
        <v>480</v>
      </c>
      <c r="B205" s="13" t="s">
        <v>481</v>
      </c>
      <c r="C205" s="13" t="s">
        <v>478</v>
      </c>
      <c r="D205" s="14"/>
      <c r="E205" s="14" t="s">
        <v>479</v>
      </c>
      <c r="F205" s="15">
        <v>1</v>
      </c>
      <c r="G205" s="16">
        <v>62.6666666666667</v>
      </c>
      <c r="H205" s="16">
        <f>_xlfn.XLOOKUP(B205,[1]面试总成绩!$A:$A,[1]面试总成绩!$C:$C)</f>
        <v>77.04</v>
      </c>
      <c r="I205" s="19">
        <f t="shared" si="3"/>
        <v>71.2906666666667</v>
      </c>
      <c r="J205" s="20">
        <v>2</v>
      </c>
    </row>
    <row r="206" ht="25" customHeight="1" spans="1:10">
      <c r="A206" s="13" t="s">
        <v>482</v>
      </c>
      <c r="B206" s="13" t="s">
        <v>483</v>
      </c>
      <c r="C206" s="13" t="s">
        <v>478</v>
      </c>
      <c r="D206" s="14"/>
      <c r="E206" s="14" t="s">
        <v>479</v>
      </c>
      <c r="F206" s="15">
        <v>1</v>
      </c>
      <c r="G206" s="16">
        <v>62.8333333333333</v>
      </c>
      <c r="H206" s="16">
        <f>_xlfn.XLOOKUP(B206,[1]面试总成绩!$A:$A,[1]面试总成绩!$C:$C)</f>
        <v>76.26</v>
      </c>
      <c r="I206" s="19">
        <f t="shared" si="3"/>
        <v>70.8893333333333</v>
      </c>
      <c r="J206" s="20">
        <v>3</v>
      </c>
    </row>
    <row r="207" ht="25" customHeight="1" spans="1:10">
      <c r="A207" s="13" t="s">
        <v>484</v>
      </c>
      <c r="B207" s="13" t="s">
        <v>485</v>
      </c>
      <c r="C207" s="13" t="s">
        <v>486</v>
      </c>
      <c r="D207" s="14"/>
      <c r="E207" s="14" t="s">
        <v>487</v>
      </c>
      <c r="F207" s="15">
        <v>1</v>
      </c>
      <c r="G207" s="21">
        <v>68</v>
      </c>
      <c r="H207" s="16">
        <f>_xlfn.XLOOKUP(B207,[1]面试总成绩!$A:$A,[1]面试总成绩!$C:$C)</f>
        <v>80.4</v>
      </c>
      <c r="I207" s="19">
        <f t="shared" si="3"/>
        <v>75.44</v>
      </c>
      <c r="J207" s="20">
        <v>1</v>
      </c>
    </row>
    <row r="208" ht="25" customHeight="1" spans="1:10">
      <c r="A208" s="13" t="s">
        <v>488</v>
      </c>
      <c r="B208" s="13" t="s">
        <v>489</v>
      </c>
      <c r="C208" s="13" t="s">
        <v>486</v>
      </c>
      <c r="D208" s="14"/>
      <c r="E208" s="14" t="s">
        <v>487</v>
      </c>
      <c r="F208" s="15">
        <v>1</v>
      </c>
      <c r="G208" s="21">
        <v>62</v>
      </c>
      <c r="H208" s="16">
        <f>_xlfn.XLOOKUP(B208,[1]面试总成绩!$A:$A,[1]面试总成绩!$C:$C)</f>
        <v>81.9</v>
      </c>
      <c r="I208" s="19">
        <f t="shared" si="3"/>
        <v>73.94</v>
      </c>
      <c r="J208" s="20">
        <v>2</v>
      </c>
    </row>
    <row r="209" ht="25" customHeight="1" spans="1:10">
      <c r="A209" s="13" t="s">
        <v>490</v>
      </c>
      <c r="B209" s="13" t="s">
        <v>491</v>
      </c>
      <c r="C209" s="13" t="s">
        <v>486</v>
      </c>
      <c r="D209" s="14"/>
      <c r="E209" s="14" t="s">
        <v>487</v>
      </c>
      <c r="F209" s="15">
        <v>1</v>
      </c>
      <c r="G209" s="21">
        <v>61.5</v>
      </c>
      <c r="H209" s="16">
        <f>_xlfn.XLOOKUP(B209,[1]面试总成绩!$A:$A,[1]面试总成绩!$C:$C)</f>
        <v>80.54</v>
      </c>
      <c r="I209" s="19">
        <f t="shared" si="3"/>
        <v>72.924</v>
      </c>
      <c r="J209" s="20">
        <v>3</v>
      </c>
    </row>
  </sheetData>
  <autoFilter xmlns:etc="http://www.wps.cn/officeDocument/2017/etCustomData" ref="A2:J209" etc:filterBottomFollowUsedRange="0">
    <extLst/>
  </autoFilter>
  <sortState ref="A305:M307">
    <sortCondition ref="I305" descending="1"/>
  </sortState>
  <mergeCells count="1">
    <mergeCell ref="A1:J1"/>
  </mergeCells>
  <pageMargins left="0.554861111111111" right="0.554861111111111" top="0.472222222222222" bottom="0.393055555555556" header="0.354166666666667" footer="0.196527777777778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山大王</cp:lastModifiedBy>
  <dcterms:created xsi:type="dcterms:W3CDTF">2023-05-12T07:15:00Z</dcterms:created>
  <dcterms:modified xsi:type="dcterms:W3CDTF">2025-06-16T03:31:51Z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DE54327A37B94FE5B9281711BE02F90B_13</vt:lpwstr>
  </property>
  <property fmtid="{D5CDD505-2E9C-101B-9397-08002B2CF9AE}" pid="3" name="KSOProductBuildVer">
    <vt:lpwstr>2052-12.1.0.21171</vt:lpwstr>
  </property>
</Properties>
</file>