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1" r:id="rId1"/>
    <sheet name="Sheet2" sheetId="2" r:id="rId2"/>
  </sheets>
  <definedNames>
    <definedName name="_xlnm._FilterDatabase" localSheetId="0" hidden="1">Sheet1!$A$3:$N$58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<sst xmlns="http://schemas.openxmlformats.org/spreadsheetml/2006/main" count="225" uniqueCount="126">
  <si>
    <t>附件：</t>
  </si>
  <si>
    <t xml:space="preserve">“才聚荆楚·梦圆黄冈”罗田县事业单位2026年引进人才考生面试成绩及综合成绩表
</t>
  </si>
  <si>
    <t>主管部门</t>
  </si>
  <si>
    <t>招聘单位</t>
  </si>
  <si>
    <t>岗位名称</t>
  </si>
  <si>
    <t>岗位
类别</t>
  </si>
  <si>
    <t>岗位代码</t>
  </si>
  <si>
    <t>招聘
人数</t>
  </si>
  <si>
    <t>姓名</t>
  </si>
  <si>
    <t>性别</t>
  </si>
  <si>
    <t>准考证号</t>
  </si>
  <si>
    <t>笔试成绩</t>
  </si>
  <si>
    <t>面试成绩</t>
  </si>
  <si>
    <t>综合成绩</t>
  </si>
  <si>
    <t>排名</t>
  </si>
  <si>
    <t>备注</t>
  </si>
  <si>
    <t>罗田县发展和改革局</t>
  </si>
  <si>
    <t>罗田县粮食发展中心</t>
  </si>
  <si>
    <t>政策法规宣传人员</t>
  </si>
  <si>
    <t>专业技术岗位</t>
  </si>
  <si>
    <t>RC001</t>
  </si>
  <si>
    <t>程子朝</t>
  </si>
  <si>
    <t>何珂</t>
  </si>
  <si>
    <t>叶娟</t>
  </si>
  <si>
    <t>面试缺考</t>
  </si>
  <si>
    <t>罗子涵</t>
  </si>
  <si>
    <t>罗田县农业农村局</t>
  </si>
  <si>
    <t>罗田县农民科技教育服务中心</t>
  </si>
  <si>
    <t>专业技术人员</t>
  </si>
  <si>
    <t>RC002</t>
  </si>
  <si>
    <t>刘念</t>
  </si>
  <si>
    <t>女</t>
  </si>
  <si>
    <t>刘佳梅</t>
  </si>
  <si>
    <t>付浩</t>
  </si>
  <si>
    <t>男</t>
  </si>
  <si>
    <t>高怡佳</t>
  </si>
  <si>
    <t>肖鸿钧</t>
  </si>
  <si>
    <t>罗田县招商和投资促进中心</t>
  </si>
  <si>
    <t>招商引资专员</t>
  </si>
  <si>
    <t>RC003</t>
  </si>
  <si>
    <t>乐先梓</t>
  </si>
  <si>
    <t>罗田县公共检验检测中心</t>
  </si>
  <si>
    <t>检验检测人员</t>
  </si>
  <si>
    <t>RC004</t>
  </si>
  <si>
    <t>宋汶峰</t>
  </si>
  <si>
    <t>免笔试</t>
  </si>
  <si>
    <t>许庆运</t>
  </si>
  <si>
    <t>虞雷</t>
  </si>
  <si>
    <t>余胜</t>
  </si>
  <si>
    <t>罗田县自然资源和规划局</t>
  </si>
  <si>
    <t>罗田县国土空间规划编研中心</t>
  </si>
  <si>
    <t>技术人员</t>
  </si>
  <si>
    <t>RC005</t>
  </si>
  <si>
    <t>陈雨婷</t>
  </si>
  <si>
    <t>胡思琪</t>
  </si>
  <si>
    <t>李广</t>
  </si>
  <si>
    <t>柯超</t>
  </si>
  <si>
    <t>郑泽淇</t>
  </si>
  <si>
    <t>罗田县住房和城乡建设局</t>
  </si>
  <si>
    <t>罗田县城区项目建设服务中心</t>
  </si>
  <si>
    <t>工程技术人员</t>
  </si>
  <si>
    <t>RC006</t>
  </si>
  <si>
    <t>况波</t>
  </si>
  <si>
    <t>王庆文</t>
  </si>
  <si>
    <t>方谦炜</t>
  </si>
  <si>
    <t>袁路径</t>
  </si>
  <si>
    <t>胡志腾</t>
  </si>
  <si>
    <t>罗田县卫生健康局</t>
  </si>
  <si>
    <t>罗田县总医院（县人民医院）</t>
  </si>
  <si>
    <t>临床医师</t>
  </si>
  <si>
    <t>RC007</t>
  </si>
  <si>
    <t>罗田县中医药发展中心</t>
  </si>
  <si>
    <t>医学相关技术人员</t>
  </si>
  <si>
    <t>RC008</t>
  </si>
  <si>
    <t>徐大为</t>
  </si>
  <si>
    <t>熊文杰</t>
  </si>
  <si>
    <t>张瑞霞</t>
  </si>
  <si>
    <t>郭紫艳</t>
  </si>
  <si>
    <t>肖歆宇</t>
  </si>
  <si>
    <t>罗田县教育局</t>
  </si>
  <si>
    <t>罗田县第一中学</t>
  </si>
  <si>
    <t>语文教师</t>
  </si>
  <si>
    <t>RC009</t>
  </si>
  <si>
    <t>汪思涵</t>
  </si>
  <si>
    <t>杨若澜</t>
  </si>
  <si>
    <t>汪小溪</t>
  </si>
  <si>
    <t>化学教师</t>
  </si>
  <si>
    <t>RC010</t>
  </si>
  <si>
    <t>付杭</t>
  </si>
  <si>
    <t>罗田理工中等专业学校</t>
  </si>
  <si>
    <t>中职机械教师</t>
  </si>
  <si>
    <t>RC011</t>
  </si>
  <si>
    <t>罗田县实验高级中学</t>
  </si>
  <si>
    <t>英语教师</t>
  </si>
  <si>
    <t>RC013</t>
  </si>
  <si>
    <t>童子璇</t>
  </si>
  <si>
    <t>吴来宝</t>
  </si>
  <si>
    <t>政治教师</t>
  </si>
  <si>
    <t>RC014</t>
  </si>
  <si>
    <t>王兰兰</t>
  </si>
  <si>
    <t>向海璐</t>
  </si>
  <si>
    <t>金思聪</t>
  </si>
  <si>
    <t>李敏</t>
  </si>
  <si>
    <t>孙倩</t>
  </si>
  <si>
    <t>0</t>
  </si>
  <si>
    <t>音乐教师</t>
  </si>
  <si>
    <t>RC015</t>
  </si>
  <si>
    <t>胡慧慧</t>
  </si>
  <si>
    <t>吴睿涵</t>
  </si>
  <si>
    <t>胡长春</t>
  </si>
  <si>
    <t>数学教师</t>
  </si>
  <si>
    <t>RC016</t>
  </si>
  <si>
    <t>范先浩</t>
  </si>
  <si>
    <t>刘钰</t>
  </si>
  <si>
    <t>周资</t>
  </si>
  <si>
    <t>李希玲</t>
  </si>
  <si>
    <t>中职计算机教师</t>
  </si>
  <si>
    <t>RC018</t>
  </si>
  <si>
    <t>王乾</t>
  </si>
  <si>
    <t>毛青霞</t>
  </si>
  <si>
    <t>张晶</t>
  </si>
  <si>
    <t>胡欣悦</t>
  </si>
  <si>
    <t>贺如钰</t>
  </si>
  <si>
    <t>中职护理教师</t>
  </si>
  <si>
    <t>RC019</t>
  </si>
  <si>
    <t>覃郅原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</si>
</sst>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8"/>
  <sheetViews>
    <sheetView tabSelected="1" workbookViewId="0">
      <selection activeCell="G5" sqref="G5"/>
    </sheetView>
  </sheetViews>
  <sheetFormatPr defaultColWidth="9" defaultRowHeight="26" customHeight="1"/>
  <cols>
    <col min="1" max="1" width="14.875" customWidth="1"/>
    <col min="2" max="2" width="10" customWidth="1"/>
    <col min="3" max="3" width="9" customWidth="1"/>
    <col min="4" max="4" width="7" customWidth="1"/>
    <col min="5" max="5" width="6.125" customWidth="1"/>
    <col min="6" max="6" width="6.375" customWidth="1"/>
    <col min="8" max="8" width="7.125" customWidth="1"/>
    <col min="9" max="9" width="14.375" customWidth="1"/>
    <col min="10" max="10" width="9.5" customWidth="1"/>
    <col min="11" max="11" width="11.2583333333333" style="3" customWidth="1"/>
    <col min="12" max="12" width="9.625" customWidth="1"/>
    <col min="14" max="14" width="14.8833333333333" style="4" customWidth="1"/>
  </cols>
  <sheetData>
    <row r="1" ht="22" customHeight="1" spans="1:1">
      <c r="A1" t="s">
        <v>0</v>
      </c>
    </row>
    <row r="2" ht="5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4"/>
      <c r="L2" s="5"/>
      <c r="M2" s="5"/>
      <c r="N2" s="5"/>
    </row>
    <row r="3" s="1" customFormat="1" ht="67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0" t="s">
        <v>8</v>
      </c>
      <c r="H3" s="10" t="s">
        <v>9</v>
      </c>
      <c r="I3" s="10" t="s">
        <v>10</v>
      </c>
      <c r="J3" s="15" t="s">
        <v>11</v>
      </c>
      <c r="K3" s="10" t="s">
        <v>12</v>
      </c>
      <c r="L3" s="10" t="s">
        <v>13</v>
      </c>
      <c r="M3" s="10" t="s">
        <v>14</v>
      </c>
      <c r="N3" s="6" t="s">
        <v>15</v>
      </c>
    </row>
    <row r="4" s="2" customFormat="1" ht="24" customHeight="1" spans="1:14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7">
        <v>1</v>
      </c>
      <c r="G4" s="11" t="s">
        <v>21</v>
      </c>
      <c r="H4" s="7" t="str">
        <f>"男"</f>
        <v>男</v>
      </c>
      <c r="I4" s="16">
        <v>20260400102</v>
      </c>
      <c r="J4" s="16">
        <v>86.07</v>
      </c>
      <c r="K4" s="16">
        <v>78.88</v>
      </c>
      <c r="L4" s="16">
        <v>82.48</v>
      </c>
      <c r="M4" s="12">
        <v>1</v>
      </c>
      <c r="N4" s="22"/>
    </row>
    <row r="5" s="2" customFormat="1" ht="24" customHeight="1" spans="1:14">
      <c r="A5" s="7"/>
      <c r="B5" s="7"/>
      <c r="C5" s="7"/>
      <c r="D5" s="7"/>
      <c r="E5" s="7"/>
      <c r="F5" s="7"/>
      <c r="G5" s="11" t="s">
        <v>22</v>
      </c>
      <c r="H5" s="7" t="str">
        <f>"男"</f>
        <v>男</v>
      </c>
      <c r="I5" s="16">
        <v>20260400112</v>
      </c>
      <c r="J5" s="16">
        <v>77.67</v>
      </c>
      <c r="K5" s="16">
        <v>82.56</v>
      </c>
      <c r="L5" s="16">
        <v>80.12</v>
      </c>
      <c r="M5" s="12">
        <v>2</v>
      </c>
      <c r="N5" s="22"/>
    </row>
    <row r="6" s="2" customFormat="1" ht="24" customHeight="1" spans="1:14">
      <c r="A6" s="7"/>
      <c r="B6" s="7"/>
      <c r="C6" s="7"/>
      <c r="D6" s="7"/>
      <c r="E6" s="7"/>
      <c r="F6" s="7"/>
      <c r="G6" s="11" t="s">
        <v>23</v>
      </c>
      <c r="H6" s="7" t="str">
        <f>"女"</f>
        <v>女</v>
      </c>
      <c r="I6" s="16">
        <v>20260400111</v>
      </c>
      <c r="J6" s="16">
        <v>76.62</v>
      </c>
      <c r="K6" s="16">
        <v>0</v>
      </c>
      <c r="L6" s="16">
        <v>38.31</v>
      </c>
      <c r="M6" s="12"/>
      <c r="N6" s="22" t="s">
        <v>24</v>
      </c>
    </row>
    <row r="7" s="2" customFormat="1" ht="28" customHeight="1" spans="1:14">
      <c r="A7" s="7"/>
      <c r="B7" s="7"/>
      <c r="C7" s="7"/>
      <c r="D7" s="7"/>
      <c r="E7" s="7"/>
      <c r="F7" s="7"/>
      <c r="G7" s="11" t="s">
        <v>25</v>
      </c>
      <c r="H7" s="7" t="str">
        <f>"女"</f>
        <v>女</v>
      </c>
      <c r="I7" s="16">
        <v>20260400107</v>
      </c>
      <c r="J7" s="16">
        <v>67.47</v>
      </c>
      <c r="K7" s="16">
        <v>0</v>
      </c>
      <c r="L7" s="16">
        <v>33.74</v>
      </c>
      <c r="M7" s="12"/>
      <c r="N7" s="22" t="s">
        <v>24</v>
      </c>
    </row>
    <row r="8" s="2" customFormat="1" ht="24" customHeight="1" spans="1:14">
      <c r="A8" s="7" t="s">
        <v>26</v>
      </c>
      <c r="B8" s="7" t="s">
        <v>27</v>
      </c>
      <c r="C8" s="7" t="s">
        <v>28</v>
      </c>
      <c r="D8" s="7" t="s">
        <v>19</v>
      </c>
      <c r="E8" s="7" t="s">
        <v>29</v>
      </c>
      <c r="F8" s="7">
        <v>1</v>
      </c>
      <c r="G8" s="12" t="s">
        <v>30</v>
      </c>
      <c r="H8" s="12" t="s">
        <v>31</v>
      </c>
      <c r="I8" s="12">
        <v>20260400313</v>
      </c>
      <c r="J8" s="12">
        <v>69.51</v>
      </c>
      <c r="K8" s="12">
        <v>83.16</v>
      </c>
      <c r="L8" s="12">
        <v>76.34</v>
      </c>
      <c r="M8" s="12">
        <v>1</v>
      </c>
      <c r="N8" s="23"/>
    </row>
    <row r="9" s="2" customFormat="1" ht="24" customHeight="1" spans="1:14">
      <c r="A9" s="7"/>
      <c r="B9" s="7"/>
      <c r="C9" s="7"/>
      <c r="D9" s="7"/>
      <c r="E9" s="7"/>
      <c r="F9" s="7"/>
      <c r="G9" s="12" t="s">
        <v>32</v>
      </c>
      <c r="H9" s="12" t="s">
        <v>31</v>
      </c>
      <c r="I9" s="12">
        <v>20260400208</v>
      </c>
      <c r="J9" s="12">
        <v>67.34</v>
      </c>
      <c r="K9" s="12">
        <v>82.9</v>
      </c>
      <c r="L9" s="12">
        <v>75.12</v>
      </c>
      <c r="M9" s="12">
        <v>2</v>
      </c>
      <c r="N9" s="23"/>
    </row>
    <row r="10" s="2" customFormat="1" ht="24" customHeight="1" spans="1:14">
      <c r="A10" s="7"/>
      <c r="B10" s="7"/>
      <c r="C10" s="7"/>
      <c r="D10" s="7"/>
      <c r="E10" s="7"/>
      <c r="F10" s="7"/>
      <c r="G10" s="12" t="s">
        <v>33</v>
      </c>
      <c r="H10" s="12" t="s">
        <v>34</v>
      </c>
      <c r="I10" s="12">
        <v>20260400230</v>
      </c>
      <c r="J10" s="12">
        <v>64.98</v>
      </c>
      <c r="K10" s="12">
        <v>80.36</v>
      </c>
      <c r="L10" s="12">
        <v>72.67</v>
      </c>
      <c r="M10" s="12">
        <v>3</v>
      </c>
      <c r="N10" s="23"/>
    </row>
    <row r="11" s="2" customFormat="1" ht="24" customHeight="1" spans="1:14">
      <c r="A11" s="7"/>
      <c r="B11" s="7"/>
      <c r="C11" s="7"/>
      <c r="D11" s="7"/>
      <c r="E11" s="7"/>
      <c r="F11" s="7"/>
      <c r="G11" s="12" t="s">
        <v>35</v>
      </c>
      <c r="H11" s="12" t="s">
        <v>31</v>
      </c>
      <c r="I11" s="12">
        <v>20260400205</v>
      </c>
      <c r="J11" s="12">
        <v>65.78</v>
      </c>
      <c r="K11" s="12">
        <v>77.32</v>
      </c>
      <c r="L11" s="12">
        <v>71.55</v>
      </c>
      <c r="M11" s="12">
        <v>4</v>
      </c>
      <c r="N11" s="23"/>
    </row>
    <row r="12" s="2" customFormat="1" ht="24" customHeight="1" spans="1:14">
      <c r="A12" s="7"/>
      <c r="B12" s="7"/>
      <c r="C12" s="7"/>
      <c r="D12" s="7"/>
      <c r="E12" s="7"/>
      <c r="F12" s="7"/>
      <c r="G12" s="12" t="s">
        <v>36</v>
      </c>
      <c r="H12" s="12" t="s">
        <v>34</v>
      </c>
      <c r="I12" s="12">
        <v>20260400219</v>
      </c>
      <c r="J12" s="12">
        <v>69.87</v>
      </c>
      <c r="K12" s="12">
        <v>0</v>
      </c>
      <c r="L12" s="12">
        <v>34.94</v>
      </c>
      <c r="M12" s="12"/>
      <c r="N12" s="22" t="s">
        <v>24</v>
      </c>
    </row>
    <row r="13" s="2" customFormat="1" ht="44" customHeight="1" spans="1:14">
      <c r="A13" s="7" t="s">
        <v>37</v>
      </c>
      <c r="B13" s="7" t="s">
        <v>37</v>
      </c>
      <c r="C13" s="7" t="s">
        <v>38</v>
      </c>
      <c r="D13" s="7" t="s">
        <v>19</v>
      </c>
      <c r="E13" s="7" t="s">
        <v>39</v>
      </c>
      <c r="F13" s="7">
        <v>1</v>
      </c>
      <c r="G13" s="12" t="s">
        <v>40</v>
      </c>
      <c r="H13" s="12" t="s">
        <v>31</v>
      </c>
      <c r="I13" s="12">
        <v>20260400408</v>
      </c>
      <c r="J13" s="12">
        <v>63.62</v>
      </c>
      <c r="K13" s="12">
        <v>80.24</v>
      </c>
      <c r="L13" s="12">
        <v>71.93</v>
      </c>
      <c r="M13" s="12">
        <v>1</v>
      </c>
      <c r="N13" s="22"/>
    </row>
    <row r="14" s="2" customFormat="1" ht="24" customHeight="1" spans="1:14">
      <c r="A14" s="7" t="s">
        <v>41</v>
      </c>
      <c r="B14" s="7" t="s">
        <v>41</v>
      </c>
      <c r="C14" s="7" t="s">
        <v>42</v>
      </c>
      <c r="D14" s="7" t="s">
        <v>19</v>
      </c>
      <c r="E14" s="7" t="s">
        <v>43</v>
      </c>
      <c r="F14" s="7">
        <v>1</v>
      </c>
      <c r="G14" s="12" t="s">
        <v>44</v>
      </c>
      <c r="H14" s="12" t="s">
        <v>34</v>
      </c>
      <c r="I14" s="13"/>
      <c r="J14" s="17" t="s">
        <v>45</v>
      </c>
      <c r="K14" s="18">
        <v>80.2</v>
      </c>
      <c r="L14" s="17">
        <v>80.2</v>
      </c>
      <c r="M14" s="13">
        <v>1</v>
      </c>
      <c r="N14" s="22"/>
    </row>
    <row r="15" s="2" customFormat="1" ht="24" customHeight="1" spans="1:14">
      <c r="A15" s="7"/>
      <c r="B15" s="7"/>
      <c r="C15" s="7"/>
      <c r="D15" s="7"/>
      <c r="E15" s="7"/>
      <c r="F15" s="7"/>
      <c r="G15" s="12" t="s">
        <v>46</v>
      </c>
      <c r="H15" s="12" t="s">
        <v>34</v>
      </c>
      <c r="I15" s="13"/>
      <c r="J15" s="17" t="s">
        <v>45</v>
      </c>
      <c r="K15" s="18">
        <v>79.22</v>
      </c>
      <c r="L15" s="17">
        <v>79.22</v>
      </c>
      <c r="M15" s="13">
        <v>2</v>
      </c>
      <c r="N15" s="22"/>
    </row>
    <row r="16" s="2" customFormat="1" ht="24" customHeight="1" spans="1:14">
      <c r="A16" s="7"/>
      <c r="B16" s="7"/>
      <c r="C16" s="7"/>
      <c r="D16" s="7"/>
      <c r="E16" s="7"/>
      <c r="F16" s="7"/>
      <c r="G16" s="12" t="s">
        <v>47</v>
      </c>
      <c r="H16" s="12" t="s">
        <v>34</v>
      </c>
      <c r="I16" s="13"/>
      <c r="J16" s="17" t="s">
        <v>45</v>
      </c>
      <c r="K16" s="19">
        <v>0</v>
      </c>
      <c r="L16" s="20">
        <v>0</v>
      </c>
      <c r="M16" s="13"/>
      <c r="N16" s="22" t="s">
        <v>24</v>
      </c>
    </row>
    <row r="17" s="2" customFormat="1" ht="24" customHeight="1" spans="1:14">
      <c r="A17" s="7"/>
      <c r="B17" s="7"/>
      <c r="C17" s="7"/>
      <c r="D17" s="7"/>
      <c r="E17" s="7"/>
      <c r="F17" s="7"/>
      <c r="G17" s="12" t="s">
        <v>48</v>
      </c>
      <c r="H17" s="12" t="s">
        <v>34</v>
      </c>
      <c r="I17" s="13"/>
      <c r="J17" s="17" t="s">
        <v>45</v>
      </c>
      <c r="K17" s="19">
        <v>0</v>
      </c>
      <c r="L17" s="20">
        <v>0</v>
      </c>
      <c r="M17" s="13"/>
      <c r="N17" s="22" t="s">
        <v>24</v>
      </c>
    </row>
    <row r="18" s="2" customFormat="1" ht="24" customHeight="1" spans="1:14">
      <c r="A18" s="7" t="s">
        <v>49</v>
      </c>
      <c r="B18" s="7" t="s">
        <v>50</v>
      </c>
      <c r="C18" s="7" t="s">
        <v>51</v>
      </c>
      <c r="D18" s="7" t="s">
        <v>19</v>
      </c>
      <c r="E18" s="7" t="s">
        <v>52</v>
      </c>
      <c r="F18" s="7">
        <v>1</v>
      </c>
      <c r="G18" s="12" t="s">
        <v>53</v>
      </c>
      <c r="H18" s="12" t="s">
        <v>31</v>
      </c>
      <c r="I18" s="12">
        <v>20260400412</v>
      </c>
      <c r="J18" s="12">
        <v>78.81</v>
      </c>
      <c r="K18" s="12">
        <v>83.36</v>
      </c>
      <c r="L18" s="12">
        <v>81.09</v>
      </c>
      <c r="M18" s="12">
        <v>1</v>
      </c>
      <c r="N18" s="7"/>
    </row>
    <row r="19" s="2" customFormat="1" ht="24" customHeight="1" spans="1:14">
      <c r="A19" s="7"/>
      <c r="B19" s="7"/>
      <c r="C19" s="7"/>
      <c r="D19" s="7"/>
      <c r="E19" s="7"/>
      <c r="F19" s="7"/>
      <c r="G19" s="12" t="s">
        <v>54</v>
      </c>
      <c r="H19" s="12" t="s">
        <v>31</v>
      </c>
      <c r="I19" s="12">
        <v>20260400503</v>
      </c>
      <c r="J19" s="12">
        <v>79.65</v>
      </c>
      <c r="K19" s="12">
        <v>81.42</v>
      </c>
      <c r="L19" s="12">
        <v>80.54</v>
      </c>
      <c r="M19" s="12">
        <v>2</v>
      </c>
      <c r="N19" s="22"/>
    </row>
    <row r="20" s="2" customFormat="1" ht="24" customHeight="1" spans="1:14">
      <c r="A20" s="7"/>
      <c r="B20" s="7"/>
      <c r="C20" s="7"/>
      <c r="D20" s="7"/>
      <c r="E20" s="7"/>
      <c r="F20" s="7"/>
      <c r="G20" s="12" t="s">
        <v>55</v>
      </c>
      <c r="H20" s="12" t="s">
        <v>34</v>
      </c>
      <c r="I20" s="12">
        <v>20260400514</v>
      </c>
      <c r="J20" s="12">
        <v>80.68</v>
      </c>
      <c r="K20" s="12">
        <v>80.16</v>
      </c>
      <c r="L20" s="12">
        <v>80.42</v>
      </c>
      <c r="M20" s="12">
        <v>3</v>
      </c>
      <c r="N20" s="22"/>
    </row>
    <row r="21" s="2" customFormat="1" ht="24" customHeight="1" spans="1:14">
      <c r="A21" s="7"/>
      <c r="B21" s="7"/>
      <c r="C21" s="7"/>
      <c r="D21" s="7"/>
      <c r="E21" s="7"/>
      <c r="F21" s="7"/>
      <c r="G21" s="12" t="s">
        <v>56</v>
      </c>
      <c r="H21" s="12" t="s">
        <v>34</v>
      </c>
      <c r="I21" s="12">
        <v>20260400523</v>
      </c>
      <c r="J21" s="12">
        <v>77.58</v>
      </c>
      <c r="K21" s="12">
        <v>82.5</v>
      </c>
      <c r="L21" s="12">
        <v>80.04</v>
      </c>
      <c r="M21" s="12">
        <v>4</v>
      </c>
      <c r="N21" s="22"/>
    </row>
    <row r="22" s="2" customFormat="1" ht="24" customHeight="1" spans="1:14">
      <c r="A22" s="7"/>
      <c r="B22" s="7"/>
      <c r="C22" s="7"/>
      <c r="D22" s="7"/>
      <c r="E22" s="7"/>
      <c r="F22" s="7"/>
      <c r="G22" s="12" t="s">
        <v>57</v>
      </c>
      <c r="H22" s="12" t="s">
        <v>31</v>
      </c>
      <c r="I22" s="12">
        <v>20260400513</v>
      </c>
      <c r="J22" s="12">
        <v>87.01</v>
      </c>
      <c r="K22" s="12">
        <v>0</v>
      </c>
      <c r="L22" s="12">
        <v>43.51</v>
      </c>
      <c r="M22" s="12"/>
      <c r="N22" s="22" t="s">
        <v>24</v>
      </c>
    </row>
    <row r="23" s="2" customFormat="1" ht="24" customHeight="1" spans="1:14">
      <c r="A23" s="7" t="s">
        <v>58</v>
      </c>
      <c r="B23" s="7" t="s">
        <v>59</v>
      </c>
      <c r="C23" s="7" t="s">
        <v>60</v>
      </c>
      <c r="D23" s="7" t="s">
        <v>19</v>
      </c>
      <c r="E23" s="7" t="s">
        <v>61</v>
      </c>
      <c r="F23" s="7">
        <v>1</v>
      </c>
      <c r="G23" s="12" t="s">
        <v>62</v>
      </c>
      <c r="H23" s="12" t="s">
        <v>34</v>
      </c>
      <c r="I23" s="12">
        <v>20260400613</v>
      </c>
      <c r="J23" s="12">
        <v>81.75</v>
      </c>
      <c r="K23" s="12">
        <v>73.26</v>
      </c>
      <c r="L23" s="12">
        <v>77.51</v>
      </c>
      <c r="M23" s="12">
        <v>1</v>
      </c>
      <c r="N23" s="22"/>
    </row>
    <row r="24" s="2" customFormat="1" ht="24" customHeight="1" spans="1:14">
      <c r="A24" s="7"/>
      <c r="B24" s="7"/>
      <c r="C24" s="7"/>
      <c r="D24" s="7"/>
      <c r="E24" s="7"/>
      <c r="F24" s="7"/>
      <c r="G24" s="12" t="s">
        <v>63</v>
      </c>
      <c r="H24" s="12" t="s">
        <v>34</v>
      </c>
      <c r="I24" s="12">
        <v>20260400530</v>
      </c>
      <c r="J24" s="12">
        <v>67.68</v>
      </c>
      <c r="K24" s="12">
        <v>83.66</v>
      </c>
      <c r="L24" s="12">
        <v>75.67</v>
      </c>
      <c r="M24" s="12">
        <v>2</v>
      </c>
      <c r="N24" s="24"/>
    </row>
    <row r="25" s="2" customFormat="1" ht="24" customHeight="1" spans="1:14">
      <c r="A25" s="7"/>
      <c r="B25" s="7"/>
      <c r="C25" s="7"/>
      <c r="D25" s="7"/>
      <c r="E25" s="7"/>
      <c r="F25" s="7"/>
      <c r="G25" s="12" t="s">
        <v>64</v>
      </c>
      <c r="H25" s="12" t="s">
        <v>34</v>
      </c>
      <c r="I25" s="12">
        <v>20260400603</v>
      </c>
      <c r="J25" s="12">
        <v>67.04</v>
      </c>
      <c r="K25" s="12">
        <v>81.16</v>
      </c>
      <c r="L25" s="18">
        <v>74.1</v>
      </c>
      <c r="M25" s="12">
        <v>3</v>
      </c>
      <c r="N25" s="22"/>
    </row>
    <row r="26" s="2" customFormat="1" ht="24" customHeight="1" spans="1:14">
      <c r="A26" s="7"/>
      <c r="B26" s="7"/>
      <c r="C26" s="7"/>
      <c r="D26" s="7"/>
      <c r="E26" s="7"/>
      <c r="F26" s="7"/>
      <c r="G26" s="12" t="s">
        <v>65</v>
      </c>
      <c r="H26" s="12" t="s">
        <v>34</v>
      </c>
      <c r="I26" s="12">
        <v>20260400611</v>
      </c>
      <c r="J26" s="12">
        <v>66.19</v>
      </c>
      <c r="K26" s="18">
        <v>78.4</v>
      </c>
      <c r="L26" s="18">
        <v>72.3</v>
      </c>
      <c r="M26" s="12">
        <v>4</v>
      </c>
      <c r="N26" s="22"/>
    </row>
    <row r="27" s="2" customFormat="1" ht="24" customHeight="1" spans="1:14">
      <c r="A27" s="7"/>
      <c r="B27" s="7"/>
      <c r="C27" s="7"/>
      <c r="D27" s="7"/>
      <c r="E27" s="7"/>
      <c r="F27" s="7"/>
      <c r="G27" s="12" t="s">
        <v>66</v>
      </c>
      <c r="H27" s="12" t="s">
        <v>34</v>
      </c>
      <c r="I27" s="12">
        <v>20260400615</v>
      </c>
      <c r="J27" s="12">
        <v>68.49</v>
      </c>
      <c r="K27" s="12">
        <v>0</v>
      </c>
      <c r="L27" s="12">
        <v>34.25</v>
      </c>
      <c r="M27" s="12"/>
      <c r="N27" s="22" t="s">
        <v>24</v>
      </c>
    </row>
    <row r="28" s="2" customFormat="1" ht="54" customHeight="1" spans="1:14">
      <c r="A28" s="7" t="s">
        <v>67</v>
      </c>
      <c r="B28" s="7" t="s">
        <v>68</v>
      </c>
      <c r="C28" s="7" t="s">
        <v>69</v>
      </c>
      <c r="D28" s="7" t="s">
        <v>19</v>
      </c>
      <c r="E28" s="7" t="s">
        <v>70</v>
      </c>
      <c r="F28" s="12">
        <v>1</v>
      </c>
      <c r="G28" s="12" t="str">
        <f>"江振华"</f>
        <v>江振华</v>
      </c>
      <c r="H28" s="12" t="str">
        <f>"男"</f>
        <v>男</v>
      </c>
      <c r="I28" s="21"/>
      <c r="J28" s="17" t="s">
        <v>45</v>
      </c>
      <c r="K28" s="18">
        <v>72.44</v>
      </c>
      <c r="L28" s="17">
        <v>72.44</v>
      </c>
      <c r="M28" s="13">
        <v>1</v>
      </c>
      <c r="N28" s="22"/>
    </row>
    <row r="29" s="2" customFormat="1" ht="24" customHeight="1" spans="1:14">
      <c r="A29" s="7"/>
      <c r="B29" s="7" t="s">
        <v>71</v>
      </c>
      <c r="C29" s="7" t="s">
        <v>72</v>
      </c>
      <c r="D29" s="7" t="s">
        <v>19</v>
      </c>
      <c r="E29" s="7" t="s">
        <v>73</v>
      </c>
      <c r="F29" s="7">
        <v>1</v>
      </c>
      <c r="G29" s="12" t="s">
        <v>74</v>
      </c>
      <c r="H29" s="12" t="s">
        <v>34</v>
      </c>
      <c r="I29" s="12">
        <v>20260400620</v>
      </c>
      <c r="J29" s="18">
        <v>73.28</v>
      </c>
      <c r="K29" s="18">
        <v>76.4</v>
      </c>
      <c r="L29" s="12">
        <v>74.84</v>
      </c>
      <c r="M29" s="12">
        <v>1</v>
      </c>
      <c r="N29" s="22"/>
    </row>
    <row r="30" s="2" customFormat="1" ht="24" customHeight="1" spans="1:14">
      <c r="A30" s="7"/>
      <c r="B30" s="7"/>
      <c r="C30" s="7"/>
      <c r="D30" s="7"/>
      <c r="E30" s="7"/>
      <c r="F30" s="7"/>
      <c r="G30" s="12" t="s">
        <v>75</v>
      </c>
      <c r="H30" s="12" t="s">
        <v>31</v>
      </c>
      <c r="I30" s="12">
        <v>20260400704</v>
      </c>
      <c r="J30" s="12">
        <v>70.7</v>
      </c>
      <c r="K30" s="18">
        <v>71.84</v>
      </c>
      <c r="L30" s="12">
        <v>71.27</v>
      </c>
      <c r="M30" s="12">
        <v>2</v>
      </c>
      <c r="N30" s="24"/>
    </row>
    <row r="31" s="2" customFormat="1" ht="24" customHeight="1" spans="1:14">
      <c r="A31" s="7"/>
      <c r="B31" s="7"/>
      <c r="C31" s="7"/>
      <c r="D31" s="7"/>
      <c r="E31" s="7"/>
      <c r="F31" s="7"/>
      <c r="G31" s="12" t="s">
        <v>76</v>
      </c>
      <c r="H31" s="12" t="s">
        <v>31</v>
      </c>
      <c r="I31" s="12">
        <v>20260400625</v>
      </c>
      <c r="J31" s="12">
        <v>66.6</v>
      </c>
      <c r="K31" s="18">
        <v>74.5</v>
      </c>
      <c r="L31" s="12">
        <v>70.55</v>
      </c>
      <c r="M31" s="12">
        <v>3</v>
      </c>
      <c r="N31" s="22"/>
    </row>
    <row r="32" s="2" customFormat="1" ht="24" customHeight="1" spans="1:14">
      <c r="A32" s="7"/>
      <c r="B32" s="7"/>
      <c r="C32" s="7"/>
      <c r="D32" s="7"/>
      <c r="E32" s="7"/>
      <c r="F32" s="7"/>
      <c r="G32" s="12" t="s">
        <v>77</v>
      </c>
      <c r="H32" s="12" t="s">
        <v>31</v>
      </c>
      <c r="I32" s="12">
        <v>20260400705</v>
      </c>
      <c r="J32" s="18">
        <v>68.68</v>
      </c>
      <c r="K32" s="18">
        <v>72.2</v>
      </c>
      <c r="L32" s="12">
        <v>70.44</v>
      </c>
      <c r="M32" s="12">
        <v>4</v>
      </c>
      <c r="N32" s="22"/>
    </row>
    <row r="33" s="2" customFormat="1" ht="24" customHeight="1" spans="1:14">
      <c r="A33" s="7"/>
      <c r="B33" s="7"/>
      <c r="C33" s="7"/>
      <c r="D33" s="7"/>
      <c r="E33" s="7"/>
      <c r="F33" s="7"/>
      <c r="G33" s="12" t="s">
        <v>78</v>
      </c>
      <c r="H33" s="12" t="s">
        <v>31</v>
      </c>
      <c r="I33" s="12">
        <v>20260400710</v>
      </c>
      <c r="J33" s="18">
        <v>72.91</v>
      </c>
      <c r="K33" s="19">
        <v>0</v>
      </c>
      <c r="L33" s="12">
        <v>36.46</v>
      </c>
      <c r="M33" s="12"/>
      <c r="N33" s="22" t="s">
        <v>24</v>
      </c>
    </row>
    <row r="34" s="2" customFormat="1" ht="24" customHeight="1" spans="1:14">
      <c r="A34" s="7" t="s">
        <v>79</v>
      </c>
      <c r="B34" s="7" t="s">
        <v>80</v>
      </c>
      <c r="C34" s="7" t="s">
        <v>81</v>
      </c>
      <c r="D34" s="7" t="s">
        <v>19</v>
      </c>
      <c r="E34" s="7" t="s">
        <v>82</v>
      </c>
      <c r="F34" s="7">
        <v>1</v>
      </c>
      <c r="G34" s="12" t="s">
        <v>83</v>
      </c>
      <c r="H34" s="12" t="s">
        <v>31</v>
      </c>
      <c r="I34" s="21"/>
      <c r="J34" s="17" t="s">
        <v>45</v>
      </c>
      <c r="K34" s="18">
        <v>85.46</v>
      </c>
      <c r="L34" s="17">
        <v>85.46</v>
      </c>
      <c r="M34" s="13">
        <v>1</v>
      </c>
      <c r="N34" s="22"/>
    </row>
    <row r="35" s="2" customFormat="1" ht="24" customHeight="1" spans="1:14">
      <c r="A35" s="7"/>
      <c r="B35" s="7"/>
      <c r="C35" s="7"/>
      <c r="D35" s="7"/>
      <c r="E35" s="7"/>
      <c r="F35" s="7"/>
      <c r="G35" s="12" t="s">
        <v>84</v>
      </c>
      <c r="H35" s="12" t="s">
        <v>31</v>
      </c>
      <c r="J35" s="17" t="s">
        <v>45</v>
      </c>
      <c r="K35" s="18">
        <v>85.18</v>
      </c>
      <c r="L35" s="17">
        <v>85.18</v>
      </c>
      <c r="M35" s="13">
        <v>2</v>
      </c>
      <c r="N35" s="22"/>
    </row>
    <row r="36" s="2" customFormat="1" ht="21" customHeight="1" spans="1:14">
      <c r="A36" s="7"/>
      <c r="B36" s="7"/>
      <c r="C36" s="7"/>
      <c r="D36" s="7"/>
      <c r="E36" s="7"/>
      <c r="F36" s="7"/>
      <c r="G36" s="12" t="s">
        <v>85</v>
      </c>
      <c r="H36" s="12" t="s">
        <v>31</v>
      </c>
      <c r="I36" s="21"/>
      <c r="J36" s="17" t="s">
        <v>45</v>
      </c>
      <c r="K36" s="18">
        <v>83.74</v>
      </c>
      <c r="L36" s="17">
        <v>83.74</v>
      </c>
      <c r="M36" s="13">
        <v>3</v>
      </c>
      <c r="N36" s="22"/>
    </row>
    <row r="37" s="2" customFormat="1" ht="39" customHeight="1" spans="1:14">
      <c r="A37" s="7"/>
      <c r="B37" s="7"/>
      <c r="C37" s="7" t="s">
        <v>86</v>
      </c>
      <c r="D37" s="7" t="s">
        <v>19</v>
      </c>
      <c r="E37" s="7" t="s">
        <v>87</v>
      </c>
      <c r="F37" s="7">
        <v>1</v>
      </c>
      <c r="G37" s="12" t="s">
        <v>88</v>
      </c>
      <c r="H37" s="12" t="s">
        <v>34</v>
      </c>
      <c r="I37" s="21"/>
      <c r="J37" s="17" t="s">
        <v>45</v>
      </c>
      <c r="K37" s="18">
        <v>85.46</v>
      </c>
      <c r="L37" s="17">
        <v>85.46</v>
      </c>
      <c r="M37" s="13">
        <v>1</v>
      </c>
      <c r="N37" s="22"/>
    </row>
    <row r="38" s="2" customFormat="1" ht="48" customHeight="1" spans="1:14">
      <c r="A38" s="7"/>
      <c r="B38" s="8" t="s">
        <v>89</v>
      </c>
      <c r="C38" s="7" t="s">
        <v>90</v>
      </c>
      <c r="D38" s="7" t="s">
        <v>19</v>
      </c>
      <c r="E38" s="7" t="s">
        <v>91</v>
      </c>
      <c r="F38" s="7">
        <v>1</v>
      </c>
      <c r="G38" s="12" t="str">
        <f>"耿兴"</f>
        <v>耿兴</v>
      </c>
      <c r="H38" s="12" t="str">
        <f>"男"</f>
        <v>男</v>
      </c>
      <c r="I38" s="21"/>
      <c r="J38" s="17" t="s">
        <v>45</v>
      </c>
      <c r="K38" s="18">
        <v>82.24</v>
      </c>
      <c r="L38" s="17">
        <v>82.24</v>
      </c>
      <c r="M38" s="13">
        <v>1</v>
      </c>
      <c r="N38" s="22"/>
    </row>
    <row r="39" s="2" customFormat="1" ht="28" customHeight="1" spans="1:14">
      <c r="A39" s="7"/>
      <c r="B39" s="9" t="s">
        <v>92</v>
      </c>
      <c r="C39" s="7" t="s">
        <v>93</v>
      </c>
      <c r="D39" s="7" t="s">
        <v>19</v>
      </c>
      <c r="E39" s="7" t="s">
        <v>94</v>
      </c>
      <c r="F39" s="7">
        <v>1</v>
      </c>
      <c r="G39" s="12" t="s">
        <v>95</v>
      </c>
      <c r="H39" s="12" t="s">
        <v>31</v>
      </c>
      <c r="I39" s="12">
        <v>20260400725</v>
      </c>
      <c r="J39" s="12">
        <v>85.61</v>
      </c>
      <c r="K39" s="12">
        <v>85.62</v>
      </c>
      <c r="L39" s="12">
        <v>85.62</v>
      </c>
      <c r="M39" s="12">
        <v>1</v>
      </c>
      <c r="N39" s="22"/>
    </row>
    <row r="40" s="2" customFormat="1" ht="50" customHeight="1" spans="1:14">
      <c r="A40" s="7"/>
      <c r="B40" s="9"/>
      <c r="C40" s="7"/>
      <c r="D40" s="7"/>
      <c r="E40" s="7"/>
      <c r="F40" s="7"/>
      <c r="G40" s="12" t="s">
        <v>96</v>
      </c>
      <c r="H40" s="12" t="s">
        <v>31</v>
      </c>
      <c r="I40" s="12">
        <v>20260400715</v>
      </c>
      <c r="J40" s="12">
        <v>52.34</v>
      </c>
      <c r="K40" s="12">
        <v>87.2</v>
      </c>
      <c r="L40" s="12">
        <v>69.77</v>
      </c>
      <c r="M40" s="12">
        <v>2</v>
      </c>
      <c r="N40" s="7"/>
    </row>
    <row r="41" s="2" customFormat="1" ht="24" customHeight="1" spans="1:14">
      <c r="A41" s="7"/>
      <c r="B41" s="9"/>
      <c r="C41" s="7" t="s">
        <v>97</v>
      </c>
      <c r="D41" s="7" t="s">
        <v>19</v>
      </c>
      <c r="E41" s="7" t="s">
        <v>98</v>
      </c>
      <c r="F41" s="7">
        <v>1</v>
      </c>
      <c r="G41" s="12" t="s">
        <v>99</v>
      </c>
      <c r="H41" s="12" t="s">
        <v>31</v>
      </c>
      <c r="I41" s="21"/>
      <c r="J41" s="17" t="s">
        <v>45</v>
      </c>
      <c r="K41" s="18">
        <v>87.04</v>
      </c>
      <c r="L41" s="17">
        <v>87.04</v>
      </c>
      <c r="M41" s="13">
        <v>1</v>
      </c>
      <c r="N41" s="22"/>
    </row>
    <row r="42" s="2" customFormat="1" ht="24" customHeight="1" spans="1:14">
      <c r="A42" s="7"/>
      <c r="B42" s="9"/>
      <c r="C42" s="7"/>
      <c r="D42" s="7"/>
      <c r="E42" s="7"/>
      <c r="F42" s="7"/>
      <c r="G42" s="12" t="s">
        <v>100</v>
      </c>
      <c r="H42" s="12" t="s">
        <v>31</v>
      </c>
      <c r="I42" s="21"/>
      <c r="J42" s="17" t="s">
        <v>45</v>
      </c>
      <c r="K42" s="18">
        <v>86.26</v>
      </c>
      <c r="L42" s="17">
        <v>86.26</v>
      </c>
      <c r="M42" s="13">
        <v>2</v>
      </c>
      <c r="N42" s="22"/>
    </row>
    <row r="43" s="2" customFormat="1" ht="24" customHeight="1" spans="1:14">
      <c r="A43" s="7"/>
      <c r="B43" s="9"/>
      <c r="C43" s="7"/>
      <c r="D43" s="7"/>
      <c r="E43" s="7"/>
      <c r="F43" s="7"/>
      <c r="G43" s="12" t="s">
        <v>101</v>
      </c>
      <c r="H43" s="12" t="s">
        <v>31</v>
      </c>
      <c r="I43" s="21"/>
      <c r="J43" s="17" t="s">
        <v>45</v>
      </c>
      <c r="K43" s="18">
        <v>82.58</v>
      </c>
      <c r="L43" s="17">
        <v>82.58</v>
      </c>
      <c r="M43" s="13">
        <v>3</v>
      </c>
      <c r="N43" s="22"/>
    </row>
    <row r="44" s="2" customFormat="1" ht="24" customHeight="1" spans="1:14">
      <c r="A44" s="7"/>
      <c r="B44" s="9"/>
      <c r="C44" s="7"/>
      <c r="D44" s="7"/>
      <c r="E44" s="7"/>
      <c r="F44" s="7"/>
      <c r="G44" s="12" t="s">
        <v>102</v>
      </c>
      <c r="H44" s="12" t="s">
        <v>31</v>
      </c>
      <c r="I44" s="21"/>
      <c r="J44" s="17" t="s">
        <v>45</v>
      </c>
      <c r="K44" s="19">
        <v>0</v>
      </c>
      <c r="L44" s="20">
        <v>0</v>
      </c>
      <c r="M44" s="13"/>
      <c r="N44" s="22" t="s">
        <v>24</v>
      </c>
    </row>
    <row r="45" s="2" customFormat="1" ht="24" customHeight="1" spans="1:14">
      <c r="A45" s="7"/>
      <c r="B45" s="9"/>
      <c r="C45" s="7"/>
      <c r="D45" s="7"/>
      <c r="E45" s="7"/>
      <c r="F45" s="7"/>
      <c r="G45" s="12" t="s">
        <v>103</v>
      </c>
      <c r="H45" s="12" t="s">
        <v>31</v>
      </c>
      <c r="I45" s="21"/>
      <c r="J45" s="17" t="s">
        <v>45</v>
      </c>
      <c r="K45" s="19">
        <v>0</v>
      </c>
      <c r="L45" s="20" t="s">
        <v>104</v>
      </c>
      <c r="M45" s="13"/>
      <c r="N45" s="22" t="s">
        <v>24</v>
      </c>
    </row>
    <row r="46" s="2" customFormat="1" ht="24" customHeight="1" spans="1:14">
      <c r="A46" s="7"/>
      <c r="B46" s="9"/>
      <c r="C46" s="7" t="s">
        <v>105</v>
      </c>
      <c r="D46" s="7" t="s">
        <v>19</v>
      </c>
      <c r="E46" s="7" t="s">
        <v>106</v>
      </c>
      <c r="F46" s="7">
        <v>1</v>
      </c>
      <c r="G46" s="12" t="s">
        <v>107</v>
      </c>
      <c r="H46" s="12" t="s">
        <v>31</v>
      </c>
      <c r="I46" s="12">
        <v>20260400802</v>
      </c>
      <c r="J46" s="12">
        <v>74.04</v>
      </c>
      <c r="K46" s="12">
        <v>81.54</v>
      </c>
      <c r="L46" s="12">
        <v>77.79</v>
      </c>
      <c r="M46" s="12">
        <v>1</v>
      </c>
      <c r="N46" s="22"/>
    </row>
    <row r="47" s="2" customFormat="1" ht="24" customHeight="1" spans="1:14">
      <c r="A47" s="7"/>
      <c r="B47" s="9"/>
      <c r="C47" s="7"/>
      <c r="D47" s="7"/>
      <c r="E47" s="7"/>
      <c r="F47" s="7"/>
      <c r="G47" s="12" t="s">
        <v>108</v>
      </c>
      <c r="H47" s="12" t="s">
        <v>31</v>
      </c>
      <c r="I47" s="12">
        <v>20260400807</v>
      </c>
      <c r="J47" s="12">
        <v>66.95</v>
      </c>
      <c r="K47" s="12">
        <v>82.42</v>
      </c>
      <c r="L47" s="12">
        <v>74.69</v>
      </c>
      <c r="M47" s="12">
        <v>2</v>
      </c>
      <c r="N47" s="22"/>
    </row>
    <row r="48" s="2" customFormat="1" ht="66" customHeight="1" spans="1:14">
      <c r="A48" s="7"/>
      <c r="B48" s="9"/>
      <c r="C48" s="7"/>
      <c r="D48" s="7"/>
      <c r="E48" s="7"/>
      <c r="F48" s="7"/>
      <c r="G48" s="12" t="s">
        <v>109</v>
      </c>
      <c r="H48" s="12" t="s">
        <v>34</v>
      </c>
      <c r="I48" s="12">
        <v>20260400729</v>
      </c>
      <c r="J48" s="12">
        <v>63.23</v>
      </c>
      <c r="K48" s="12">
        <v>0</v>
      </c>
      <c r="L48" s="12">
        <v>31.62</v>
      </c>
      <c r="M48" s="12"/>
      <c r="N48" s="22" t="s">
        <v>24</v>
      </c>
    </row>
    <row r="49" s="2" customFormat="1" ht="34" customHeight="1" spans="1:14">
      <c r="A49" s="7"/>
      <c r="B49" s="7" t="s">
        <v>80</v>
      </c>
      <c r="C49" s="7" t="s">
        <v>110</v>
      </c>
      <c r="D49" s="7" t="s">
        <v>19</v>
      </c>
      <c r="E49" s="11" t="s">
        <v>111</v>
      </c>
      <c r="F49" s="13">
        <v>2</v>
      </c>
      <c r="G49" s="12" t="s">
        <v>112</v>
      </c>
      <c r="H49" s="12" t="s">
        <v>34</v>
      </c>
      <c r="I49" s="21"/>
      <c r="J49" s="17" t="s">
        <v>45</v>
      </c>
      <c r="K49" s="18">
        <v>83.7</v>
      </c>
      <c r="L49" s="17">
        <v>83.7</v>
      </c>
      <c r="M49" s="13">
        <v>1</v>
      </c>
      <c r="N49" s="22"/>
    </row>
    <row r="50" s="2" customFormat="1" ht="24" customHeight="1" spans="1:14">
      <c r="A50" s="7"/>
      <c r="B50" s="7"/>
      <c r="C50" s="7"/>
      <c r="D50" s="7"/>
      <c r="E50" s="11"/>
      <c r="F50" s="13"/>
      <c r="G50" s="12" t="s">
        <v>113</v>
      </c>
      <c r="H50" s="12" t="s">
        <v>31</v>
      </c>
      <c r="I50" s="21"/>
      <c r="J50" s="17" t="s">
        <v>45</v>
      </c>
      <c r="K50" s="18">
        <v>81.4</v>
      </c>
      <c r="L50" s="17">
        <v>81.4</v>
      </c>
      <c r="M50" s="13">
        <v>2</v>
      </c>
      <c r="N50" s="22"/>
    </row>
    <row r="51" s="2" customFormat="1" ht="24" customHeight="1" spans="1:14">
      <c r="A51" s="7"/>
      <c r="B51" s="7"/>
      <c r="C51" s="7"/>
      <c r="D51" s="7"/>
      <c r="E51" s="11"/>
      <c r="F51" s="13"/>
      <c r="G51" s="12" t="s">
        <v>114</v>
      </c>
      <c r="H51" s="12" t="s">
        <v>31</v>
      </c>
      <c r="I51" s="21"/>
      <c r="J51" s="17" t="s">
        <v>45</v>
      </c>
      <c r="K51" s="12">
        <v>0</v>
      </c>
      <c r="L51" s="20">
        <v>0</v>
      </c>
      <c r="M51" s="13"/>
      <c r="N51" s="22" t="s">
        <v>24</v>
      </c>
    </row>
    <row r="52" s="2" customFormat="1" ht="24" customHeight="1" spans="1:14">
      <c r="A52" s="7"/>
      <c r="B52" s="7"/>
      <c r="C52" s="7"/>
      <c r="D52" s="7"/>
      <c r="E52" s="11"/>
      <c r="F52" s="13"/>
      <c r="G52" s="12" t="s">
        <v>115</v>
      </c>
      <c r="H52" s="12" t="s">
        <v>31</v>
      </c>
      <c r="I52" s="21"/>
      <c r="J52" s="17" t="s">
        <v>45</v>
      </c>
      <c r="K52" s="12">
        <v>0</v>
      </c>
      <c r="L52" s="20">
        <v>0</v>
      </c>
      <c r="M52" s="13"/>
      <c r="N52" s="22" t="s">
        <v>24</v>
      </c>
    </row>
    <row r="53" s="2" customFormat="1" ht="24" customHeight="1" spans="1:14">
      <c r="A53" s="7"/>
      <c r="B53" s="9" t="s">
        <v>89</v>
      </c>
      <c r="C53" s="7" t="s">
        <v>116</v>
      </c>
      <c r="D53" s="7" t="s">
        <v>19</v>
      </c>
      <c r="E53" s="7" t="s">
        <v>117</v>
      </c>
      <c r="F53" s="7">
        <v>1</v>
      </c>
      <c r="G53" s="12" t="s">
        <v>118</v>
      </c>
      <c r="H53" s="12" t="s">
        <v>34</v>
      </c>
      <c r="I53" s="12">
        <v>20260400824</v>
      </c>
      <c r="J53" s="12">
        <v>74.22</v>
      </c>
      <c r="K53" s="12">
        <v>85.08</v>
      </c>
      <c r="L53" s="12">
        <v>79.65</v>
      </c>
      <c r="M53" s="12">
        <v>1</v>
      </c>
      <c r="N53" s="22"/>
    </row>
    <row r="54" s="2" customFormat="1" ht="24" customHeight="1" spans="1:14">
      <c r="A54" s="7"/>
      <c r="B54" s="9"/>
      <c r="C54" s="7"/>
      <c r="D54" s="7"/>
      <c r="E54" s="7"/>
      <c r="F54" s="7"/>
      <c r="G54" s="12" t="s">
        <v>119</v>
      </c>
      <c r="H54" s="12" t="s">
        <v>31</v>
      </c>
      <c r="I54" s="12">
        <v>20260400819</v>
      </c>
      <c r="J54" s="12">
        <v>73.29</v>
      </c>
      <c r="K54" s="12">
        <v>82.08</v>
      </c>
      <c r="L54" s="12">
        <v>77.69</v>
      </c>
      <c r="M54" s="12">
        <v>2</v>
      </c>
      <c r="N54" s="22"/>
    </row>
    <row r="55" s="2" customFormat="1" ht="24" customHeight="1" spans="1:14">
      <c r="A55" s="7"/>
      <c r="B55" s="9"/>
      <c r="C55" s="7"/>
      <c r="D55" s="7"/>
      <c r="E55" s="7"/>
      <c r="F55" s="7"/>
      <c r="G55" s="12" t="s">
        <v>120</v>
      </c>
      <c r="H55" s="12" t="s">
        <v>31</v>
      </c>
      <c r="I55" s="12">
        <v>20260400821</v>
      </c>
      <c r="J55" s="12">
        <v>68.29</v>
      </c>
      <c r="K55" s="12">
        <v>84.98</v>
      </c>
      <c r="L55" s="12">
        <v>76.64</v>
      </c>
      <c r="M55" s="12">
        <v>3</v>
      </c>
      <c r="N55" s="22"/>
    </row>
    <row r="56" s="2" customFormat="1" ht="24" customHeight="1" spans="1:14">
      <c r="A56" s="7"/>
      <c r="B56" s="9"/>
      <c r="C56" s="7"/>
      <c r="D56" s="7"/>
      <c r="E56" s="7"/>
      <c r="F56" s="7"/>
      <c r="G56" s="12" t="s">
        <v>121</v>
      </c>
      <c r="H56" s="12" t="s">
        <v>31</v>
      </c>
      <c r="I56" s="12">
        <v>20260400828</v>
      </c>
      <c r="J56" s="12">
        <v>63.03</v>
      </c>
      <c r="K56" s="12">
        <v>79.82</v>
      </c>
      <c r="L56" s="12">
        <v>71.43</v>
      </c>
      <c r="M56" s="12">
        <v>4</v>
      </c>
      <c r="N56" s="22"/>
    </row>
    <row r="57" s="2" customFormat="1" ht="24" customHeight="1" spans="1:14">
      <c r="A57" s="7"/>
      <c r="B57" s="9"/>
      <c r="C57" s="7"/>
      <c r="D57" s="7"/>
      <c r="E57" s="7"/>
      <c r="F57" s="7"/>
      <c r="G57" s="12" t="s">
        <v>122</v>
      </c>
      <c r="H57" s="12" t="s">
        <v>31</v>
      </c>
      <c r="I57" s="12">
        <v>20260400823</v>
      </c>
      <c r="J57" s="12">
        <v>72.04</v>
      </c>
      <c r="K57" s="12">
        <v>0</v>
      </c>
      <c r="L57" s="12">
        <v>36.02</v>
      </c>
      <c r="M57" s="12"/>
      <c r="N57" s="22" t="s">
        <v>24</v>
      </c>
    </row>
    <row r="58" s="2" customFormat="1" ht="30" customHeight="1" spans="1:14">
      <c r="A58" s="7"/>
      <c r="B58" s="9"/>
      <c r="C58" s="7" t="s">
        <v>123</v>
      </c>
      <c r="D58" s="7" t="s">
        <v>19</v>
      </c>
      <c r="E58" s="7" t="s">
        <v>124</v>
      </c>
      <c r="F58" s="7">
        <v>1</v>
      </c>
      <c r="G58" s="12" t="s">
        <v>125</v>
      </c>
      <c r="H58" s="12" t="s">
        <v>31</v>
      </c>
      <c r="I58" s="12"/>
      <c r="J58" s="12" t="s">
        <v>45</v>
      </c>
      <c r="K58" s="12">
        <v>81.76</v>
      </c>
      <c r="L58" s="12">
        <v>81.76</v>
      </c>
      <c r="M58" s="13">
        <v>1</v>
      </c>
      <c r="N58" s="22"/>
    </row>
  </sheetData>
  <mergeCells count="66">
    <mergeCell ref="A2:N2"/>
    <mergeCell ref="A4:A7"/>
    <mergeCell ref="A8:A12"/>
    <mergeCell ref="A14:A17"/>
    <mergeCell ref="A18:A22"/>
    <mergeCell ref="A23:A27"/>
    <mergeCell ref="A28:A33"/>
    <mergeCell ref="A34:A58"/>
    <mergeCell ref="B4:B7"/>
    <mergeCell ref="B8:B12"/>
    <mergeCell ref="B14:B17"/>
    <mergeCell ref="B18:B22"/>
    <mergeCell ref="B23:B27"/>
    <mergeCell ref="B29:B33"/>
    <mergeCell ref="B34:B37"/>
    <mergeCell ref="B39:B48"/>
    <mergeCell ref="B49:B52"/>
    <mergeCell ref="B53:B58"/>
    <mergeCell ref="C4:C7"/>
    <mergeCell ref="C8:C12"/>
    <mergeCell ref="C14:C17"/>
    <mergeCell ref="C18:C22"/>
    <mergeCell ref="C23:C27"/>
    <mergeCell ref="C29:C33"/>
    <mergeCell ref="C34:C36"/>
    <mergeCell ref="C39:C40"/>
    <mergeCell ref="C41:C45"/>
    <mergeCell ref="C46:C48"/>
    <mergeCell ref="C49:C52"/>
    <mergeCell ref="C53:C57"/>
    <mergeCell ref="D4:D7"/>
    <mergeCell ref="D8:D12"/>
    <mergeCell ref="D14:D17"/>
    <mergeCell ref="D18:D22"/>
    <mergeCell ref="D23:D27"/>
    <mergeCell ref="D29:D33"/>
    <mergeCell ref="D34:D36"/>
    <mergeCell ref="D39:D40"/>
    <mergeCell ref="D41:D45"/>
    <mergeCell ref="D46:D48"/>
    <mergeCell ref="D49:D52"/>
    <mergeCell ref="D53:D57"/>
    <mergeCell ref="E4:E7"/>
    <mergeCell ref="E8:E12"/>
    <mergeCell ref="E14:E17"/>
    <mergeCell ref="E18:E22"/>
    <mergeCell ref="E23:E27"/>
    <mergeCell ref="E29:E33"/>
    <mergeCell ref="E34:E36"/>
    <mergeCell ref="E39:E40"/>
    <mergeCell ref="E41:E45"/>
    <mergeCell ref="E46:E48"/>
    <mergeCell ref="E49:E52"/>
    <mergeCell ref="E53:E57"/>
    <mergeCell ref="F4:F7"/>
    <mergeCell ref="F8:F12"/>
    <mergeCell ref="F14:F17"/>
    <mergeCell ref="F18:F22"/>
    <mergeCell ref="F23:F27"/>
    <mergeCell ref="F29:F33"/>
    <mergeCell ref="F34:F36"/>
    <mergeCell ref="F39:F40"/>
    <mergeCell ref="F41:F45"/>
    <mergeCell ref="F46:F48"/>
    <mergeCell ref="F49:F52"/>
    <mergeCell ref="F53:F57"/>
  </mergeCells>
  <pageMargins left="0.751388888888889" right="0.751388888888889" top="0.432638888888889" bottom="0.590277777777778" header="0.275" footer="0.5"/>
  <pageSetup paperSize="9" scale="6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" sqref="C2:M6"/>
    </sheetView>
  </sheetViews>
  <sheetFormatPr defaultColWidth="8.725" defaultRowHeight="13.5"/>
  <cols>
    <col min="4" max="5" width="12.8166666666667"/>
  </cols>
  <sheetData/>
  <sortState ref="C2:M6">
    <sortCondition ref="M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2026-04-21T14:22:00Z</dcterms:created>
  <dcterms:modified xsi:type="dcterms:W3CDTF">2026-05-18T10:51:59Z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0AD344877E45404384224D572F8F516C_13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0</vt:i4>
  </property>
</Properties>
</file>