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2" r:id="rId1"/>
  </sheets>
  <definedNames>
    <definedName name="_xlnm._FilterDatabase" localSheetId="0" hidden="1">Sheet1!$A$3:$T$140</definedName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<sst xmlns="http://schemas.openxmlformats.org/spreadsheetml/2006/main" count="790" uniqueCount="488">
  <si>
    <t>附件2：</t>
  </si>
  <si>
    <t>天门市事业单位2024年统一公开招聘工作人员体检考察人员名单</t>
  </si>
  <si>
    <t>序号</t>
  </si>
  <si>
    <t>主管部门</t>
  </si>
  <si>
    <t>招考单位名称</t>
  </si>
  <si>
    <t>报考岗位</t>
  </si>
  <si>
    <t>职位代码</t>
  </si>
  <si>
    <t>职位招考人数</t>
  </si>
  <si>
    <t>姓名</t>
  </si>
  <si>
    <t>名次</t>
  </si>
  <si>
    <t>准考证</t>
  </si>
  <si>
    <t>职业</t>
  </si>
  <si>
    <t>综合</t>
  </si>
  <si>
    <t>总成绩</t>
  </si>
  <si>
    <t>折算百分制
笔试总分</t>
  </si>
  <si>
    <t>加分</t>
  </si>
  <si>
    <t>笔试成绩</t>
  </si>
  <si>
    <t>笔试总成绩</t>
  </si>
  <si>
    <t>面试成绩</t>
  </si>
  <si>
    <t>面试总成绩</t>
  </si>
  <si>
    <t>备注</t>
  </si>
  <si>
    <t>天门市信访局</t>
  </si>
  <si>
    <t>天门市群众信访接待服务中心</t>
  </si>
  <si>
    <t>工作人员</t>
  </si>
  <si>
    <t>14210001001001001</t>
  </si>
  <si>
    <t>赵小丽</t>
  </si>
  <si>
    <t>1142100201230</t>
  </si>
  <si>
    <t>天门市市委</t>
  </si>
  <si>
    <t>天门市机关事务服务中心</t>
  </si>
  <si>
    <t>办公室工作人员</t>
  </si>
  <si>
    <t>14210001002001002</t>
  </si>
  <si>
    <t>李奕涵</t>
  </si>
  <si>
    <t>1142100201215</t>
  </si>
  <si>
    <t>财务科工作人员</t>
  </si>
  <si>
    <t>14210001002001003</t>
  </si>
  <si>
    <t>陶承景</t>
  </si>
  <si>
    <t>1142100201601</t>
  </si>
  <si>
    <t>天门市融媒体中心</t>
  </si>
  <si>
    <t>信息技术</t>
  </si>
  <si>
    <t>14210001002002004</t>
  </si>
  <si>
    <t>范勇皓</t>
  </si>
  <si>
    <t>2142100202624</t>
  </si>
  <si>
    <t>杨卓为</t>
  </si>
  <si>
    <t>2142100202911</t>
  </si>
  <si>
    <t>记者1</t>
  </si>
  <si>
    <t>14210001002002005</t>
  </si>
  <si>
    <t>王潮</t>
  </si>
  <si>
    <t>2142100202508</t>
  </si>
  <si>
    <t>记者2</t>
  </si>
  <si>
    <t>14210001002002006</t>
  </si>
  <si>
    <t>邵文煜</t>
  </si>
  <si>
    <t>2142100202802</t>
  </si>
  <si>
    <t>熊壮</t>
  </si>
  <si>
    <t>2142100203107</t>
  </si>
  <si>
    <t>视频记者</t>
  </si>
  <si>
    <t>14210001002002007</t>
  </si>
  <si>
    <t>陈铁健</t>
  </si>
  <si>
    <t>2142100202604</t>
  </si>
  <si>
    <t>陈宗谱</t>
  </si>
  <si>
    <t>2142100202902</t>
  </si>
  <si>
    <t>新闻创作</t>
  </si>
  <si>
    <t>14210001002002008</t>
  </si>
  <si>
    <t>郁敬文</t>
  </si>
  <si>
    <t>2142100202914</t>
  </si>
  <si>
    <t>旅游栏目记者</t>
  </si>
  <si>
    <t>14210001002002009</t>
  </si>
  <si>
    <t>宋志轶</t>
  </si>
  <si>
    <t>2142100202520</t>
  </si>
  <si>
    <t>天门市财政局</t>
  </si>
  <si>
    <t>天门市乡镇财政管理所</t>
  </si>
  <si>
    <t>专管员1</t>
  </si>
  <si>
    <t>14210001003001010</t>
  </si>
  <si>
    <t>黄燚</t>
  </si>
  <si>
    <t>1142100100817</t>
  </si>
  <si>
    <t>杨代月</t>
  </si>
  <si>
    <t>1142100103124</t>
  </si>
  <si>
    <t>王科恒</t>
  </si>
  <si>
    <t>1142100100720</t>
  </si>
  <si>
    <t>郑佳</t>
  </si>
  <si>
    <t>1142100103105</t>
  </si>
  <si>
    <t>熊诗缕</t>
  </si>
  <si>
    <t>1142100101921</t>
  </si>
  <si>
    <t>陈景</t>
  </si>
  <si>
    <t>1142100101029</t>
  </si>
  <si>
    <t>袁子真</t>
  </si>
  <si>
    <t>1142100101822</t>
  </si>
  <si>
    <t>鲁依</t>
  </si>
  <si>
    <t>1142100100517</t>
  </si>
  <si>
    <t>唐华丽</t>
  </si>
  <si>
    <t>1142100103218</t>
  </si>
  <si>
    <t>陈彩玲</t>
  </si>
  <si>
    <t>1142100104902</t>
  </si>
  <si>
    <t>专管员2</t>
  </si>
  <si>
    <t>14210001003001011</t>
  </si>
  <si>
    <t>龚俊</t>
  </si>
  <si>
    <t>1142100101527</t>
  </si>
  <si>
    <t>方雯</t>
  </si>
  <si>
    <t>1142100100411</t>
  </si>
  <si>
    <t>杨梦雪</t>
  </si>
  <si>
    <t>1142100103524</t>
  </si>
  <si>
    <t>王康</t>
  </si>
  <si>
    <t>1142100101922</t>
  </si>
  <si>
    <t>郑婉婷</t>
  </si>
  <si>
    <t>1142100102125</t>
  </si>
  <si>
    <t>高亚军</t>
  </si>
  <si>
    <t>1142100104117</t>
  </si>
  <si>
    <t>祝坤</t>
  </si>
  <si>
    <t>1142100100810</t>
  </si>
  <si>
    <t>刘京波</t>
  </si>
  <si>
    <t>1142100101703</t>
  </si>
  <si>
    <t>蒋钦</t>
  </si>
  <si>
    <t>1142100103912</t>
  </si>
  <si>
    <t>高晨</t>
  </si>
  <si>
    <t>1142100103518</t>
  </si>
  <si>
    <t>天门市司法局</t>
  </si>
  <si>
    <t>天门市公证处</t>
  </si>
  <si>
    <t>14210001004001012</t>
  </si>
  <si>
    <t>熊鹏鹏</t>
  </si>
  <si>
    <t>1142100103318</t>
  </si>
  <si>
    <t>天门市法律援助中心</t>
  </si>
  <si>
    <t>14210001004002013</t>
  </si>
  <si>
    <t>余茜</t>
  </si>
  <si>
    <t>1142100101912</t>
  </si>
  <si>
    <t>天门市自然资源和规划局</t>
  </si>
  <si>
    <t>天门市自然资源和规划局乡镇管理所</t>
  </si>
  <si>
    <t>14210001005001014</t>
  </si>
  <si>
    <t>肖钰</t>
  </si>
  <si>
    <t>1142100104012</t>
  </si>
  <si>
    <t>石子轩</t>
  </si>
  <si>
    <t>1142100103225</t>
  </si>
  <si>
    <t>龚明成</t>
  </si>
  <si>
    <t>1142100102423</t>
  </si>
  <si>
    <t>陶显然</t>
  </si>
  <si>
    <t>1142100101012</t>
  </si>
  <si>
    <t>周鸣柳</t>
  </si>
  <si>
    <t>1142100101126</t>
  </si>
  <si>
    <t>郭玉婷</t>
  </si>
  <si>
    <t>1142100100911</t>
  </si>
  <si>
    <t>蒋博</t>
  </si>
  <si>
    <t>1142100104412</t>
  </si>
  <si>
    <t>戴涓</t>
  </si>
  <si>
    <t>1142100100204</t>
  </si>
  <si>
    <t>郜垚宏</t>
  </si>
  <si>
    <t>1142100103011</t>
  </si>
  <si>
    <t>甘思轩</t>
  </si>
  <si>
    <t>1142100103204</t>
  </si>
  <si>
    <t>14210001005001015</t>
  </si>
  <si>
    <t>杨超</t>
  </si>
  <si>
    <t>1142100200203</t>
  </si>
  <si>
    <t>张卓楠</t>
  </si>
  <si>
    <t>1142100200425</t>
  </si>
  <si>
    <t>张倩</t>
  </si>
  <si>
    <t>1142100105027</t>
  </si>
  <si>
    <t>雷晴雯</t>
  </si>
  <si>
    <t>1142100101509</t>
  </si>
  <si>
    <t>段昱竹</t>
  </si>
  <si>
    <t>1142100202017</t>
  </si>
  <si>
    <t>张然</t>
  </si>
  <si>
    <t>1142100201309</t>
  </si>
  <si>
    <t>刘长径</t>
  </si>
  <si>
    <t>1142100104927</t>
  </si>
  <si>
    <t>贺杰</t>
  </si>
  <si>
    <t>1142100200307</t>
  </si>
  <si>
    <t>陈纪明</t>
  </si>
  <si>
    <t>1142100201302</t>
  </si>
  <si>
    <t>梁小龙</t>
  </si>
  <si>
    <t>1142100200312</t>
  </si>
  <si>
    <t>天门市交通运输局</t>
  </si>
  <si>
    <t>天门市公路养护中心</t>
  </si>
  <si>
    <t>办公室文员</t>
  </si>
  <si>
    <t>14210001006001016</t>
  </si>
  <si>
    <t>方萱</t>
  </si>
  <si>
    <t>1142100202409</t>
  </si>
  <si>
    <t>财会工作人员</t>
  </si>
  <si>
    <t>14210001006001017</t>
  </si>
  <si>
    <t>刘悦</t>
  </si>
  <si>
    <t>2142100202528</t>
  </si>
  <si>
    <t>邓紫怡</t>
  </si>
  <si>
    <t>2142100203001</t>
  </si>
  <si>
    <t>路桥建养工作人员</t>
  </si>
  <si>
    <t>14210001006001018</t>
  </si>
  <si>
    <t>沈烈</t>
  </si>
  <si>
    <t>3142100203407</t>
  </si>
  <si>
    <t>聂思维</t>
  </si>
  <si>
    <t>3142100203224</t>
  </si>
  <si>
    <t>天门市航道养护中心</t>
  </si>
  <si>
    <t>工程技术人员</t>
  </si>
  <si>
    <t>14210001006002019</t>
  </si>
  <si>
    <t>刘子毫</t>
  </si>
  <si>
    <t>3142100203427</t>
  </si>
  <si>
    <t>14210001006002020</t>
  </si>
  <si>
    <t>吴子晗</t>
  </si>
  <si>
    <t>1142100201206</t>
  </si>
  <si>
    <t>会计</t>
  </si>
  <si>
    <t>14210001006002021</t>
  </si>
  <si>
    <t>王雨婷</t>
  </si>
  <si>
    <t>2142100202629</t>
  </si>
  <si>
    <t>天门市农业农村局</t>
  </si>
  <si>
    <t>天门市农业技术推广中心</t>
  </si>
  <si>
    <t>技术推广岗</t>
  </si>
  <si>
    <t>14210001007001022</t>
  </si>
  <si>
    <t>余萱</t>
  </si>
  <si>
    <t>3142100203403</t>
  </si>
  <si>
    <t>天门市退役军人事务局</t>
  </si>
  <si>
    <t>天门市光荣院</t>
  </si>
  <si>
    <t>临床医生</t>
  </si>
  <si>
    <t>14210001008001023</t>
  </si>
  <si>
    <t>卢文玥</t>
  </si>
  <si>
    <t>5242100204604</t>
  </si>
  <si>
    <t>天门市市场监督管理局</t>
  </si>
  <si>
    <t>天门市计量检定测试所</t>
  </si>
  <si>
    <t>食品药品监管岗</t>
  </si>
  <si>
    <t>14210001009001024</t>
  </si>
  <si>
    <t>肖寒</t>
  </si>
  <si>
    <t>3142100203311</t>
  </si>
  <si>
    <t>质量安全监管</t>
  </si>
  <si>
    <t>14210001009001025</t>
  </si>
  <si>
    <t>孙鹏</t>
  </si>
  <si>
    <t>3142100203717</t>
  </si>
  <si>
    <t>天门市文化和旅游局</t>
  </si>
  <si>
    <t>天门市乡镇文化服务管理中心</t>
  </si>
  <si>
    <t>14210001010001026</t>
  </si>
  <si>
    <t>张敔徵</t>
  </si>
  <si>
    <t>1142100103810</t>
  </si>
  <si>
    <t>唐霁景</t>
  </si>
  <si>
    <t>1142100100616</t>
  </si>
  <si>
    <t>吴瑞奇</t>
  </si>
  <si>
    <t>1142100101406</t>
  </si>
  <si>
    <t>天门市岳口文化馆</t>
  </si>
  <si>
    <t>14210001010003028</t>
  </si>
  <si>
    <t>郑山山</t>
  </si>
  <si>
    <t>2142100203006</t>
  </si>
  <si>
    <t>天门市水利和湖泊局</t>
  </si>
  <si>
    <t>天门市沿江泵站综合管理所</t>
  </si>
  <si>
    <t>14210001011001030</t>
  </si>
  <si>
    <t>曾爽</t>
  </si>
  <si>
    <t>3142100203419</t>
  </si>
  <si>
    <t>14210001011001031</t>
  </si>
  <si>
    <t>熊冠</t>
  </si>
  <si>
    <t>3142100203829</t>
  </si>
  <si>
    <t>湖北省绿水堰水库管理处</t>
  </si>
  <si>
    <t>14210001011002032</t>
  </si>
  <si>
    <t>李煜聪</t>
  </si>
  <si>
    <t>3142100203305</t>
  </si>
  <si>
    <t>天门市汉北河河道堤防管理处</t>
  </si>
  <si>
    <t>14210001011003033</t>
  </si>
  <si>
    <t>朱勇全</t>
  </si>
  <si>
    <t>3142100203524</t>
  </si>
  <si>
    <t>黄思远</t>
  </si>
  <si>
    <t>3142100203510</t>
  </si>
  <si>
    <t>天门市水利工程建设管理中心</t>
  </si>
  <si>
    <t>14210001011004034</t>
  </si>
  <si>
    <t>曾挚</t>
  </si>
  <si>
    <t>3142100203806</t>
  </si>
  <si>
    <t>简伟杰</t>
  </si>
  <si>
    <t>3142100203230</t>
  </si>
  <si>
    <t>天门市乡镇水利管理站</t>
  </si>
  <si>
    <t>14210001011005035</t>
  </si>
  <si>
    <t>李昌洲</t>
  </si>
  <si>
    <t>3142100204130</t>
  </si>
  <si>
    <t>王栋</t>
  </si>
  <si>
    <t>3142100203207</t>
  </si>
  <si>
    <t>杨腾</t>
  </si>
  <si>
    <t>3142100204018</t>
  </si>
  <si>
    <t>14210001011005036</t>
  </si>
  <si>
    <t>曾轩</t>
  </si>
  <si>
    <t>3142100204308</t>
  </si>
  <si>
    <t>李博伟</t>
  </si>
  <si>
    <t>3142100204027</t>
  </si>
  <si>
    <t>陈迪</t>
  </si>
  <si>
    <t>3142100204323</t>
  </si>
  <si>
    <t>执法人员</t>
  </si>
  <si>
    <t>14210001011005037</t>
  </si>
  <si>
    <t>周泽华</t>
  </si>
  <si>
    <t>1142100101426</t>
  </si>
  <si>
    <t>商淼</t>
  </si>
  <si>
    <t>1142100101729</t>
  </si>
  <si>
    <t>天门市城市管理执法局</t>
  </si>
  <si>
    <t>天门市生活垃圾处置服务中心</t>
  </si>
  <si>
    <t>财务人员</t>
  </si>
  <si>
    <t>14210001012001038</t>
  </si>
  <si>
    <t>李文阁</t>
  </si>
  <si>
    <t>2142100202810</t>
  </si>
  <si>
    <t>天门市招商服务中心</t>
  </si>
  <si>
    <t>综合业务岗</t>
  </si>
  <si>
    <t>14210001013001039</t>
  </si>
  <si>
    <t>程浩然</t>
  </si>
  <si>
    <t>1142100102811</t>
  </si>
  <si>
    <t>鲁玲丽</t>
  </si>
  <si>
    <t>1142100101205</t>
  </si>
  <si>
    <t>天门市生物医药化工产业招商分中心</t>
  </si>
  <si>
    <t>14210001013001040</t>
  </si>
  <si>
    <t>童雨涵</t>
  </si>
  <si>
    <t>3142100204009</t>
  </si>
  <si>
    <t>天门市纺织服装产业招商分中心</t>
  </si>
  <si>
    <t>14210001013001041</t>
  </si>
  <si>
    <t>彭子豪</t>
  </si>
  <si>
    <t>1142100100422</t>
  </si>
  <si>
    <t>天门市新兴产业招商分中心</t>
  </si>
  <si>
    <t>14210001013001042</t>
  </si>
  <si>
    <t>李珊</t>
  </si>
  <si>
    <t>3142100203317</t>
  </si>
  <si>
    <t>翁爱华</t>
  </si>
  <si>
    <t>3142100203803</t>
  </si>
  <si>
    <t>天门市人力资源和社会保障局</t>
  </si>
  <si>
    <t>天门市九真镇人力资源和社会保障服务中心</t>
  </si>
  <si>
    <t>14210001014001043</t>
  </si>
  <si>
    <t>李潇雪</t>
  </si>
  <si>
    <t>1142100103613</t>
  </si>
  <si>
    <t>天门市渔薪镇人力资源和社会保障服务中心</t>
  </si>
  <si>
    <t>14210001014002044</t>
  </si>
  <si>
    <t>毕琦</t>
  </si>
  <si>
    <t>1142100102425</t>
  </si>
  <si>
    <t>天门市小板镇人力资源和社会保障服务中心</t>
  </si>
  <si>
    <t>14210001014003045</t>
  </si>
  <si>
    <t>许梦寒</t>
  </si>
  <si>
    <t>1142100102610</t>
  </si>
  <si>
    <t>天门市石家河镇人力资源和社会保障服务中心</t>
  </si>
  <si>
    <t>14210001014004046</t>
  </si>
  <si>
    <t>邹梓桐</t>
  </si>
  <si>
    <t>1142100100412</t>
  </si>
  <si>
    <t>天门市人民政府竟陵街道办事处</t>
  </si>
  <si>
    <t>天门市竟陵街道党群服务中心</t>
  </si>
  <si>
    <t>14210001015001047</t>
  </si>
  <si>
    <t>秦茜茜</t>
  </si>
  <si>
    <t>1142100104301</t>
  </si>
  <si>
    <t>天门市竟陵街道综合执法中心</t>
  </si>
  <si>
    <t>14210001015002048</t>
  </si>
  <si>
    <t>张雨倩</t>
  </si>
  <si>
    <t>1142100103015</t>
  </si>
  <si>
    <t>14210001015002049</t>
  </si>
  <si>
    <t>张盼盼</t>
  </si>
  <si>
    <t>1142100102424</t>
  </si>
  <si>
    <t>天门市人民政府侯口街道办事处</t>
  </si>
  <si>
    <t>天门市侯口街道党群服务中心</t>
  </si>
  <si>
    <t>14210001016001050</t>
  </si>
  <si>
    <t>张爽亮</t>
  </si>
  <si>
    <t>1142100200424</t>
  </si>
  <si>
    <t>刘宇希</t>
  </si>
  <si>
    <t>1142100201726</t>
  </si>
  <si>
    <t>天门市侯口街道社区网格管理综合服务中心</t>
  </si>
  <si>
    <t>14210001016002051</t>
  </si>
  <si>
    <t>曾梦驰</t>
  </si>
  <si>
    <t>1142100200311</t>
  </si>
  <si>
    <t>天门市侯口街道综合执法中心</t>
  </si>
  <si>
    <t>行政执法人员</t>
  </si>
  <si>
    <t>14210001016003052</t>
  </si>
  <si>
    <t>王清</t>
  </si>
  <si>
    <t>1142100200229</t>
  </si>
  <si>
    <t>天门市净潭乡人民政府</t>
  </si>
  <si>
    <t>天门市净潭乡退役军人服务站</t>
  </si>
  <si>
    <t>14210001017001053</t>
  </si>
  <si>
    <t>龚瑀力</t>
  </si>
  <si>
    <t>1142100202227</t>
  </si>
  <si>
    <t>天门市岳口镇人民政府</t>
  </si>
  <si>
    <t>天门市岳口镇综合行政执法局</t>
  </si>
  <si>
    <t>14210001018001054</t>
  </si>
  <si>
    <t>熊博奥</t>
  </si>
  <si>
    <t>1142100101507</t>
  </si>
  <si>
    <t>天门市麻洋镇人民政府</t>
  </si>
  <si>
    <t>天门市麻洋镇退役军人服务站</t>
  </si>
  <si>
    <t>14210001019001055</t>
  </si>
  <si>
    <t>鄢圣格</t>
  </si>
  <si>
    <t>1142100103709</t>
  </si>
  <si>
    <t>天门市多祥镇人民政府</t>
  </si>
  <si>
    <t>天门市多祥镇退役军人服务站</t>
  </si>
  <si>
    <t>14210001020001056</t>
  </si>
  <si>
    <t>李旺琪</t>
  </si>
  <si>
    <t>1142100201402</t>
  </si>
  <si>
    <t>天门市卫生健康委员会</t>
  </si>
  <si>
    <t>天门市血站</t>
  </si>
  <si>
    <t>检验技师</t>
  </si>
  <si>
    <t>14210001021001057</t>
  </si>
  <si>
    <t>林皙雯</t>
  </si>
  <si>
    <t>5242100204809</t>
  </si>
  <si>
    <t>天门市第二人民医院</t>
  </si>
  <si>
    <t>康复技师</t>
  </si>
  <si>
    <t>14210001021002058</t>
  </si>
  <si>
    <t>周超</t>
  </si>
  <si>
    <t>5242100204618</t>
  </si>
  <si>
    <t>14210001021002059</t>
  </si>
  <si>
    <t>吴煦康</t>
  </si>
  <si>
    <t>5242100204601</t>
  </si>
  <si>
    <t>天门市卢市镇中心卫生院</t>
  </si>
  <si>
    <t>14210001021003060</t>
  </si>
  <si>
    <t>娄维思</t>
  </si>
  <si>
    <t>5242100204616</t>
  </si>
  <si>
    <t>14210001021003061</t>
  </si>
  <si>
    <t>熊佳逸</t>
  </si>
  <si>
    <t>5242100204719</t>
  </si>
  <si>
    <t>天门市黄潭镇卫生院</t>
  </si>
  <si>
    <t>14210001021004062</t>
  </si>
  <si>
    <t>石榴</t>
  </si>
  <si>
    <t>5242100204710</t>
  </si>
  <si>
    <t>天门市麻洋镇卫生院</t>
  </si>
  <si>
    <t>14210001021005064</t>
  </si>
  <si>
    <t>凌盛丁</t>
  </si>
  <si>
    <t>5242100204629</t>
  </si>
  <si>
    <t>天门市张港镇卫生院</t>
  </si>
  <si>
    <t>药师</t>
  </si>
  <si>
    <t>14210001021006065</t>
  </si>
  <si>
    <t>徐倩</t>
  </si>
  <si>
    <t>5342100204904</t>
  </si>
  <si>
    <t>天门市马湾镇卫生院</t>
  </si>
  <si>
    <t>中医医生</t>
  </si>
  <si>
    <t>14210001021008067</t>
  </si>
  <si>
    <t>陆宇轩</t>
  </si>
  <si>
    <t>5142100204501</t>
  </si>
  <si>
    <t>行政管理</t>
  </si>
  <si>
    <t>14210001021008068</t>
  </si>
  <si>
    <t>鲁哲轩</t>
  </si>
  <si>
    <t>1142100100123</t>
  </si>
  <si>
    <t>天门市皂市镇中心卫生院</t>
  </si>
  <si>
    <t>康复医生1</t>
  </si>
  <si>
    <t>14210001021009069</t>
  </si>
  <si>
    <t>雷贤武</t>
  </si>
  <si>
    <t>5142100204506</t>
  </si>
  <si>
    <t>康复医生2</t>
  </si>
  <si>
    <t>14210001021009070</t>
  </si>
  <si>
    <t>黄雪</t>
  </si>
  <si>
    <t>5142100204507</t>
  </si>
  <si>
    <t>护士</t>
  </si>
  <si>
    <t>14210001021009072</t>
  </si>
  <si>
    <t>徐冰凌</t>
  </si>
  <si>
    <t>5442100205211</t>
  </si>
  <si>
    <t>影像医生</t>
  </si>
  <si>
    <t>14210001021009073</t>
  </si>
  <si>
    <t>冯雅琪</t>
  </si>
  <si>
    <t>5542100205303</t>
  </si>
  <si>
    <t>天门市渔薪镇中心卫生院</t>
  </si>
  <si>
    <t>14210001021011076</t>
  </si>
  <si>
    <t>黄崇骏</t>
  </si>
  <si>
    <t>5242100204608</t>
  </si>
  <si>
    <t>天门市横林镇卫生院</t>
  </si>
  <si>
    <t>14210001021012077</t>
  </si>
  <si>
    <t>邓依琳</t>
  </si>
  <si>
    <t>5442100205029</t>
  </si>
  <si>
    <t>天门市干驿镇卫生院</t>
  </si>
  <si>
    <t>14210001021013079</t>
  </si>
  <si>
    <t>张皓翰</t>
  </si>
  <si>
    <t>5542100205304</t>
  </si>
  <si>
    <t>14210001021013080</t>
  </si>
  <si>
    <t>余全</t>
  </si>
  <si>
    <t>5242100204705</t>
  </si>
  <si>
    <t>天门市多宝镇卫生院</t>
  </si>
  <si>
    <t>14210001021014082</t>
  </si>
  <si>
    <t>何红霞</t>
  </si>
  <si>
    <t>2142100203109</t>
  </si>
  <si>
    <t>天门市多祥镇卫生院</t>
  </si>
  <si>
    <t>14210001021015085</t>
  </si>
  <si>
    <t>蔡文婷</t>
  </si>
  <si>
    <t>5442100205103</t>
  </si>
  <si>
    <t>天门市佛子山镇卫生院</t>
  </si>
  <si>
    <t>临床医生1</t>
  </si>
  <si>
    <t>14210001021016087</t>
  </si>
  <si>
    <t>周迪</t>
  </si>
  <si>
    <t>5242100204814</t>
  </si>
  <si>
    <t>临床医生2</t>
  </si>
  <si>
    <t>14210001021016088</t>
  </si>
  <si>
    <t>严国荣</t>
  </si>
  <si>
    <t>5242100204711</t>
  </si>
  <si>
    <t>天门市拖市镇中心卫生院</t>
  </si>
  <si>
    <t>14210001021017089</t>
  </si>
  <si>
    <t>王希为</t>
  </si>
  <si>
    <t>5242100204730</t>
  </si>
  <si>
    <t>14210001021017090</t>
  </si>
  <si>
    <t>赵冰彬</t>
  </si>
  <si>
    <t>5542100205302</t>
  </si>
  <si>
    <t>14210001021017091</t>
  </si>
  <si>
    <t>吴怡</t>
  </si>
  <si>
    <t>5442100205102</t>
  </si>
  <si>
    <t>14210001021017092</t>
  </si>
  <si>
    <t>姚炳娇</t>
  </si>
  <si>
    <t>2142100202616</t>
  </si>
  <si>
    <t>信息网络员</t>
  </si>
  <si>
    <t>14210001021017093</t>
  </si>
  <si>
    <t>金紫玉</t>
  </si>
  <si>
    <t>3142100203404</t>
  </si>
  <si>
    <t>天门市九真镇卫生院</t>
  </si>
  <si>
    <t>14210001021018094</t>
  </si>
  <si>
    <t>曾倩文</t>
  </si>
  <si>
    <t>5242100204612</t>
  </si>
  <si>
    <t>14210001021018095</t>
  </si>
  <si>
    <t>严寒</t>
  </si>
  <si>
    <t>5142100204502</t>
  </si>
  <si>
    <t>14210001021018096</t>
  </si>
  <si>
    <t>陈紫月</t>
  </si>
  <si>
    <t>5442100205126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</si>
</sst>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0.00_ "/>
  </numFmts>
  <fonts count="28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  <font>
      <sz val="9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6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0" borderId="0" applyNumberFormat="0" applyFont="0" applyFill="0" applyBorder="0" applyAlignment="0" applyProtection="0"/>
    <xf numFmtId="0" fontId="27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</cellStyleXfs>
  <cellXfs count="29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51" applyNumberFormat="1" applyFont="1" applyFill="1" applyBorder="1" applyAlignment="1" applyProtection="1">
      <alignment horizontal="center" vertical="center"/>
    </xf>
    <xf numFmtId="0" fontId="3" fillId="0" borderId="1" xfId="51" applyNumberFormat="1" applyFont="1" applyFill="1" applyBorder="1" applyAlignment="1" applyProtection="1">
      <alignment horizontal="center" vertical="center" wrapText="1"/>
    </xf>
    <xf numFmtId="0" fontId="3" fillId="0" borderId="1" xfId="49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52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1" xfId="50" applyNumberFormat="1" applyFont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NumberFormat="1" applyBorder="1">
      <alignment vertical="center"/>
    </xf>
    <xf numFmtId="176" fontId="0" fillId="0" borderId="1" xfId="0" applyNumberFormat="1" applyBorder="1">
      <alignment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8" xfId="50"/>
    <cellStyle name="常规 7" xfId="51"/>
    <cellStyle name="常规 2" xf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40"/>
  <sheetViews>
    <sheetView tabSelected="1" zoomScale="85" zoomScaleNormal="85" workbookViewId="0">
      <selection activeCell="V3" sqref="V3"/>
    </sheetView>
  </sheetViews>
  <sheetFormatPr defaultColWidth="9" defaultRowHeight="13.5"/>
  <cols>
    <col min="1" max="1" width="4.75" style="2" customWidth="1"/>
    <col min="2" max="2" width="19.3833333333333" style="3" customWidth="1"/>
    <col min="3" max="3" width="42.1333333333333" style="2" customWidth="1"/>
    <col min="4" max="4" width="13.75" style="2" customWidth="1"/>
    <col min="5" max="5" width="19.3833333333333" style="2" customWidth="1"/>
    <col min="6" max="6" width="6.175" style="2" customWidth="1"/>
    <col min="7" max="7" width="8.88333333333333" style="2" customWidth="1"/>
    <col min="8" max="8" width="5.13333333333333" style="2" customWidth="1"/>
    <col min="9" max="9" width="14.8833333333333" style="2" customWidth="1"/>
    <col min="10" max="11" width="6.38333333333333" style="2" customWidth="1"/>
    <col min="12" max="12" width="8.38333333333333" style="2" customWidth="1"/>
    <col min="13" max="13" width="13.5" style="2" customWidth="1"/>
    <col min="14" max="14" width="4.75" style="2" customWidth="1"/>
    <col min="15" max="15" width="9.13333333333333" style="2" customWidth="1"/>
    <col min="16" max="16" width="9.38333333333333" style="2" customWidth="1"/>
    <col min="17" max="17" width="9.88333333333333" customWidth="1"/>
    <col min="18" max="18" width="10.75" customWidth="1"/>
    <col min="19" max="19" width="9.13333333333333" style="4" customWidth="1"/>
    <col min="20" max="20" width="9" style="2"/>
  </cols>
  <sheetData>
    <row r="1" ht="31" customHeight="1" spans="1:2">
      <c r="A1" s="5" t="s">
        <v>0</v>
      </c>
      <c r="B1" s="5"/>
    </row>
    <row r="2" s="1" customFormat="1" ht="35" customHeight="1" spans="1:2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customFormat="1" ht="30" customHeight="1" spans="1:20">
      <c r="A3" s="7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1" t="s">
        <v>8</v>
      </c>
      <c r="H3" s="12" t="s">
        <v>9</v>
      </c>
      <c r="I3" s="7" t="s">
        <v>10</v>
      </c>
      <c r="J3" s="22" t="s">
        <v>11</v>
      </c>
      <c r="K3" s="22" t="s">
        <v>12</v>
      </c>
      <c r="L3" s="22" t="s">
        <v>13</v>
      </c>
      <c r="M3" s="23" t="s">
        <v>14</v>
      </c>
      <c r="N3" s="10" t="s">
        <v>15</v>
      </c>
      <c r="O3" s="24" t="s">
        <v>16</v>
      </c>
      <c r="P3" s="12" t="s">
        <v>17</v>
      </c>
      <c r="Q3" s="13" t="s">
        <v>18</v>
      </c>
      <c r="R3" s="13" t="s">
        <v>19</v>
      </c>
      <c r="S3" s="25" t="s">
        <v>13</v>
      </c>
      <c r="T3" s="13" t="s">
        <v>20</v>
      </c>
    </row>
    <row r="4" customFormat="1" ht="19" customHeight="1" spans="1:20">
      <c r="A4" s="13">
        <v>1</v>
      </c>
      <c r="B4" s="14" t="s">
        <v>21</v>
      </c>
      <c r="C4" s="15" t="s">
        <v>22</v>
      </c>
      <c r="D4" s="15" t="s">
        <v>23</v>
      </c>
      <c r="E4" s="13" t="s">
        <v>24</v>
      </c>
      <c r="F4" s="16">
        <v>1</v>
      </c>
      <c r="G4" s="13" t="s">
        <v>25</v>
      </c>
      <c r="H4" s="17">
        <v>1</v>
      </c>
      <c r="I4" s="13" t="s">
        <v>26</v>
      </c>
      <c r="J4" s="13">
        <v>104.5</v>
      </c>
      <c r="K4" s="13">
        <v>109</v>
      </c>
      <c r="L4" s="13">
        <v>213.5</v>
      </c>
      <c r="M4" s="13">
        <v>71.167</v>
      </c>
      <c r="N4" s="13"/>
      <c r="O4" s="13">
        <v>71.167</v>
      </c>
      <c r="P4" s="25">
        <f t="shared" ref="P4:P15" si="0">O4*0.4</f>
        <v>28.4668</v>
      </c>
      <c r="Q4" s="26">
        <v>81.2</v>
      </c>
      <c r="R4" s="27">
        <v>48.72</v>
      </c>
      <c r="S4" s="28">
        <f t="shared" ref="S4:S15" si="1">P4+R4</f>
        <v>77.1868</v>
      </c>
      <c r="T4" s="17"/>
    </row>
    <row r="5" ht="19" customHeight="1" spans="1:20">
      <c r="A5" s="13">
        <v>2</v>
      </c>
      <c r="B5" s="14" t="s">
        <v>27</v>
      </c>
      <c r="C5" s="15" t="s">
        <v>28</v>
      </c>
      <c r="D5" s="15" t="s">
        <v>29</v>
      </c>
      <c r="E5" s="13" t="s">
        <v>30</v>
      </c>
      <c r="F5" s="16">
        <v>1</v>
      </c>
      <c r="G5" s="13" t="s">
        <v>31</v>
      </c>
      <c r="H5" s="17">
        <v>1</v>
      </c>
      <c r="I5" s="13" t="s">
        <v>32</v>
      </c>
      <c r="J5" s="13">
        <v>102</v>
      </c>
      <c r="K5" s="13">
        <v>107</v>
      </c>
      <c r="L5" s="13">
        <v>209</v>
      </c>
      <c r="M5" s="13">
        <v>69.667</v>
      </c>
      <c r="N5" s="13"/>
      <c r="O5" s="13">
        <v>69.667</v>
      </c>
      <c r="P5" s="25">
        <f t="shared" si="0"/>
        <v>27.8668</v>
      </c>
      <c r="Q5" s="26">
        <v>85.6</v>
      </c>
      <c r="R5" s="27">
        <v>51.36</v>
      </c>
      <c r="S5" s="28">
        <f t="shared" si="1"/>
        <v>79.2268</v>
      </c>
      <c r="T5" s="17"/>
    </row>
    <row r="6" ht="19" customHeight="1" spans="1:20">
      <c r="A6" s="13">
        <v>3</v>
      </c>
      <c r="B6" s="14" t="s">
        <v>27</v>
      </c>
      <c r="C6" s="15" t="s">
        <v>28</v>
      </c>
      <c r="D6" s="15" t="s">
        <v>33</v>
      </c>
      <c r="E6" s="13" t="s">
        <v>34</v>
      </c>
      <c r="F6" s="16">
        <v>1</v>
      </c>
      <c r="G6" s="13" t="s">
        <v>35</v>
      </c>
      <c r="H6" s="17">
        <v>1</v>
      </c>
      <c r="I6" s="13" t="s">
        <v>36</v>
      </c>
      <c r="J6" s="13">
        <v>101.5</v>
      </c>
      <c r="K6" s="13">
        <v>114</v>
      </c>
      <c r="L6" s="13">
        <v>215.5</v>
      </c>
      <c r="M6" s="13">
        <v>71.833</v>
      </c>
      <c r="N6" s="13"/>
      <c r="O6" s="13">
        <v>71.833</v>
      </c>
      <c r="P6" s="25">
        <f t="shared" si="0"/>
        <v>28.7332</v>
      </c>
      <c r="Q6" s="26">
        <v>85.8</v>
      </c>
      <c r="R6" s="27">
        <v>51.48</v>
      </c>
      <c r="S6" s="28">
        <f t="shared" si="1"/>
        <v>80.2132</v>
      </c>
      <c r="T6" s="17"/>
    </row>
    <row r="7" ht="19" customHeight="1" spans="1:20">
      <c r="A7" s="13">
        <v>4</v>
      </c>
      <c r="B7" s="14" t="s">
        <v>27</v>
      </c>
      <c r="C7" s="15" t="s">
        <v>37</v>
      </c>
      <c r="D7" s="15" t="s">
        <v>38</v>
      </c>
      <c r="E7" s="13" t="s">
        <v>39</v>
      </c>
      <c r="F7" s="16">
        <v>2</v>
      </c>
      <c r="G7" s="13" t="s">
        <v>40</v>
      </c>
      <c r="H7" s="17">
        <v>1</v>
      </c>
      <c r="I7" s="13" t="s">
        <v>41</v>
      </c>
      <c r="J7" s="13">
        <v>104.5</v>
      </c>
      <c r="K7" s="13">
        <v>85.5</v>
      </c>
      <c r="L7" s="13">
        <v>190</v>
      </c>
      <c r="M7" s="13">
        <v>63.333</v>
      </c>
      <c r="N7" s="13"/>
      <c r="O7" s="13">
        <v>63.333</v>
      </c>
      <c r="P7" s="25">
        <f t="shared" si="0"/>
        <v>25.3332</v>
      </c>
      <c r="Q7" s="26">
        <v>81.8</v>
      </c>
      <c r="R7" s="27">
        <v>49.08</v>
      </c>
      <c r="S7" s="28">
        <f t="shared" si="1"/>
        <v>74.4132</v>
      </c>
      <c r="T7" s="17"/>
    </row>
    <row r="8" ht="19" customHeight="1" spans="1:20">
      <c r="A8" s="13"/>
      <c r="B8" s="14"/>
      <c r="C8" s="15" t="s">
        <v>37</v>
      </c>
      <c r="D8" s="15" t="s">
        <v>38</v>
      </c>
      <c r="E8" s="13" t="s">
        <v>39</v>
      </c>
      <c r="F8" s="18"/>
      <c r="G8" s="13" t="s">
        <v>42</v>
      </c>
      <c r="H8" s="17">
        <v>2</v>
      </c>
      <c r="I8" s="13" t="s">
        <v>43</v>
      </c>
      <c r="J8" s="13">
        <v>96.5</v>
      </c>
      <c r="K8" s="13">
        <v>86</v>
      </c>
      <c r="L8" s="13">
        <v>182.5</v>
      </c>
      <c r="M8" s="13">
        <v>60.833</v>
      </c>
      <c r="N8" s="13"/>
      <c r="O8" s="13">
        <v>60.833</v>
      </c>
      <c r="P8" s="25">
        <f t="shared" si="0"/>
        <v>24.3332</v>
      </c>
      <c r="Q8" s="26">
        <v>75.6</v>
      </c>
      <c r="R8" s="27">
        <v>45.36</v>
      </c>
      <c r="S8" s="28">
        <f t="shared" si="1"/>
        <v>69.6932</v>
      </c>
      <c r="T8" s="17"/>
    </row>
    <row r="9" ht="19" customHeight="1" spans="1:20">
      <c r="A9" s="13">
        <v>5</v>
      </c>
      <c r="B9" s="14" t="s">
        <v>27</v>
      </c>
      <c r="C9" s="15" t="s">
        <v>37</v>
      </c>
      <c r="D9" s="15" t="s">
        <v>44</v>
      </c>
      <c r="E9" s="13" t="s">
        <v>45</v>
      </c>
      <c r="F9" s="13">
        <v>1</v>
      </c>
      <c r="G9" s="13" t="s">
        <v>46</v>
      </c>
      <c r="H9" s="17">
        <v>1</v>
      </c>
      <c r="I9" s="13" t="s">
        <v>47</v>
      </c>
      <c r="J9" s="13">
        <v>76</v>
      </c>
      <c r="K9" s="13">
        <v>65</v>
      </c>
      <c r="L9" s="13">
        <v>141</v>
      </c>
      <c r="M9" s="13">
        <v>47</v>
      </c>
      <c r="N9" s="13"/>
      <c r="O9" s="13">
        <v>47</v>
      </c>
      <c r="P9" s="25">
        <f t="shared" si="0"/>
        <v>18.8</v>
      </c>
      <c r="Q9" s="26">
        <v>79</v>
      </c>
      <c r="R9" s="27">
        <v>47.4</v>
      </c>
      <c r="S9" s="28">
        <f t="shared" si="1"/>
        <v>66.2</v>
      </c>
      <c r="T9" s="17"/>
    </row>
    <row r="10" ht="19" customHeight="1" spans="1:20">
      <c r="A10" s="13">
        <v>6</v>
      </c>
      <c r="B10" s="14" t="s">
        <v>27</v>
      </c>
      <c r="C10" s="15" t="s">
        <v>37</v>
      </c>
      <c r="D10" s="15" t="s">
        <v>48</v>
      </c>
      <c r="E10" s="13" t="s">
        <v>49</v>
      </c>
      <c r="F10" s="16">
        <v>2</v>
      </c>
      <c r="G10" s="13" t="s">
        <v>50</v>
      </c>
      <c r="H10" s="17">
        <v>1</v>
      </c>
      <c r="I10" s="13" t="s">
        <v>51</v>
      </c>
      <c r="J10" s="13">
        <v>89</v>
      </c>
      <c r="K10" s="13">
        <v>102.5</v>
      </c>
      <c r="L10" s="13">
        <v>191.5</v>
      </c>
      <c r="M10" s="13">
        <v>63.833</v>
      </c>
      <c r="N10" s="13"/>
      <c r="O10" s="13">
        <v>63.833</v>
      </c>
      <c r="P10" s="25">
        <f t="shared" si="0"/>
        <v>25.5332</v>
      </c>
      <c r="Q10" s="26">
        <v>78.2</v>
      </c>
      <c r="R10" s="27">
        <v>46.92</v>
      </c>
      <c r="S10" s="28">
        <f t="shared" si="1"/>
        <v>72.4532</v>
      </c>
      <c r="T10" s="17"/>
    </row>
    <row r="11" ht="19" customHeight="1" spans="1:20">
      <c r="A11" s="13"/>
      <c r="B11" s="14"/>
      <c r="C11" s="15" t="s">
        <v>37</v>
      </c>
      <c r="D11" s="15" t="s">
        <v>48</v>
      </c>
      <c r="E11" s="13" t="s">
        <v>49</v>
      </c>
      <c r="F11" s="19"/>
      <c r="G11" s="13" t="s">
        <v>52</v>
      </c>
      <c r="H11" s="17">
        <v>2</v>
      </c>
      <c r="I11" s="13" t="s">
        <v>53</v>
      </c>
      <c r="J11" s="13">
        <v>77.5</v>
      </c>
      <c r="K11" s="13">
        <v>58</v>
      </c>
      <c r="L11" s="13">
        <v>135.5</v>
      </c>
      <c r="M11" s="13">
        <v>45.167</v>
      </c>
      <c r="N11" s="13"/>
      <c r="O11" s="13">
        <v>45.167</v>
      </c>
      <c r="P11" s="25">
        <f t="shared" si="0"/>
        <v>18.0668</v>
      </c>
      <c r="Q11" s="26">
        <v>76.8</v>
      </c>
      <c r="R11" s="27">
        <v>46.08</v>
      </c>
      <c r="S11" s="28">
        <f t="shared" si="1"/>
        <v>64.1468</v>
      </c>
      <c r="T11" s="17"/>
    </row>
    <row r="12" ht="19" customHeight="1" spans="1:20">
      <c r="A12" s="13">
        <v>7</v>
      </c>
      <c r="B12" s="14" t="s">
        <v>27</v>
      </c>
      <c r="C12" s="15" t="s">
        <v>37</v>
      </c>
      <c r="D12" s="15" t="s">
        <v>54</v>
      </c>
      <c r="E12" s="13" t="s">
        <v>55</v>
      </c>
      <c r="F12" s="16">
        <v>2</v>
      </c>
      <c r="G12" s="13" t="s">
        <v>56</v>
      </c>
      <c r="H12" s="17">
        <v>1</v>
      </c>
      <c r="I12" s="13" t="s">
        <v>57</v>
      </c>
      <c r="J12" s="13">
        <v>86</v>
      </c>
      <c r="K12" s="13">
        <v>99.5</v>
      </c>
      <c r="L12" s="13">
        <v>185.5</v>
      </c>
      <c r="M12" s="13">
        <v>61.833</v>
      </c>
      <c r="N12" s="13"/>
      <c r="O12" s="13">
        <v>61.833</v>
      </c>
      <c r="P12" s="25">
        <f t="shared" si="0"/>
        <v>24.7332</v>
      </c>
      <c r="Q12" s="26">
        <v>83.6</v>
      </c>
      <c r="R12" s="27">
        <v>50.16</v>
      </c>
      <c r="S12" s="28">
        <f t="shared" si="1"/>
        <v>74.8932</v>
      </c>
      <c r="T12" s="17"/>
    </row>
    <row r="13" ht="19" customHeight="1" spans="1:20">
      <c r="A13" s="13"/>
      <c r="B13" s="14"/>
      <c r="C13" s="15" t="s">
        <v>37</v>
      </c>
      <c r="D13" s="15" t="s">
        <v>54</v>
      </c>
      <c r="E13" s="13" t="s">
        <v>55</v>
      </c>
      <c r="F13" s="18"/>
      <c r="G13" s="13" t="s">
        <v>58</v>
      </c>
      <c r="H13" s="17">
        <v>2</v>
      </c>
      <c r="I13" s="13" t="s">
        <v>59</v>
      </c>
      <c r="J13" s="13">
        <v>89</v>
      </c>
      <c r="K13" s="13">
        <v>83</v>
      </c>
      <c r="L13" s="13">
        <v>172</v>
      </c>
      <c r="M13" s="13">
        <v>57.333</v>
      </c>
      <c r="N13" s="13"/>
      <c r="O13" s="13">
        <v>57.333</v>
      </c>
      <c r="P13" s="25">
        <f t="shared" si="0"/>
        <v>22.9332</v>
      </c>
      <c r="Q13" s="26">
        <v>84.6</v>
      </c>
      <c r="R13" s="27">
        <v>50.76</v>
      </c>
      <c r="S13" s="28">
        <f t="shared" si="1"/>
        <v>73.6932</v>
      </c>
      <c r="T13" s="17"/>
    </row>
    <row r="14" ht="19" customHeight="1" spans="1:20">
      <c r="A14" s="13">
        <v>8</v>
      </c>
      <c r="B14" s="14" t="s">
        <v>27</v>
      </c>
      <c r="C14" s="15" t="s">
        <v>37</v>
      </c>
      <c r="D14" s="15" t="s">
        <v>60</v>
      </c>
      <c r="E14" s="13" t="s">
        <v>61</v>
      </c>
      <c r="F14" s="13">
        <v>1</v>
      </c>
      <c r="G14" s="13" t="s">
        <v>62</v>
      </c>
      <c r="H14" s="17">
        <v>1</v>
      </c>
      <c r="I14" s="13" t="s">
        <v>63</v>
      </c>
      <c r="J14" s="13">
        <v>68.5</v>
      </c>
      <c r="K14" s="13">
        <v>70</v>
      </c>
      <c r="L14" s="13">
        <v>138.5</v>
      </c>
      <c r="M14" s="13">
        <v>46.167</v>
      </c>
      <c r="N14" s="13"/>
      <c r="O14" s="13">
        <v>46.167</v>
      </c>
      <c r="P14" s="25">
        <f t="shared" si="0"/>
        <v>18.4668</v>
      </c>
      <c r="Q14" s="26">
        <v>81.8</v>
      </c>
      <c r="R14" s="27">
        <v>49.08</v>
      </c>
      <c r="S14" s="28">
        <f t="shared" si="1"/>
        <v>67.5468</v>
      </c>
      <c r="T14" s="17"/>
    </row>
    <row r="15" ht="19" customHeight="1" spans="1:20">
      <c r="A15" s="13">
        <v>9</v>
      </c>
      <c r="B15" s="14" t="s">
        <v>27</v>
      </c>
      <c r="C15" s="15" t="s">
        <v>37</v>
      </c>
      <c r="D15" s="15" t="s">
        <v>64</v>
      </c>
      <c r="E15" s="13" t="s">
        <v>65</v>
      </c>
      <c r="F15" s="16">
        <v>1</v>
      </c>
      <c r="G15" s="13" t="s">
        <v>66</v>
      </c>
      <c r="H15" s="17">
        <v>1</v>
      </c>
      <c r="I15" s="13" t="s">
        <v>67</v>
      </c>
      <c r="J15" s="13">
        <v>92.5</v>
      </c>
      <c r="K15" s="13">
        <v>74</v>
      </c>
      <c r="L15" s="13">
        <v>166.5</v>
      </c>
      <c r="M15" s="13">
        <v>55.5</v>
      </c>
      <c r="N15" s="13"/>
      <c r="O15" s="13">
        <v>55.5</v>
      </c>
      <c r="P15" s="25">
        <f t="shared" si="0"/>
        <v>22.2</v>
      </c>
      <c r="Q15" s="26">
        <v>79.6</v>
      </c>
      <c r="R15" s="27">
        <v>47.76</v>
      </c>
      <c r="S15" s="28">
        <f t="shared" si="1"/>
        <v>69.96</v>
      </c>
      <c r="T15" s="17"/>
    </row>
    <row r="16" ht="19" customHeight="1" spans="1:20">
      <c r="A16" s="13">
        <v>10</v>
      </c>
      <c r="B16" s="14" t="s">
        <v>68</v>
      </c>
      <c r="C16" s="15" t="s">
        <v>69</v>
      </c>
      <c r="D16" s="15" t="s">
        <v>70</v>
      </c>
      <c r="E16" s="13" t="s">
        <v>71</v>
      </c>
      <c r="F16" s="16">
        <v>10</v>
      </c>
      <c r="G16" s="20" t="s">
        <v>72</v>
      </c>
      <c r="H16" s="17">
        <v>1</v>
      </c>
      <c r="I16" s="13" t="s">
        <v>73</v>
      </c>
      <c r="J16" s="13">
        <v>92</v>
      </c>
      <c r="K16" s="13">
        <v>104</v>
      </c>
      <c r="L16" s="13">
        <v>196</v>
      </c>
      <c r="M16" s="13">
        <v>65.333</v>
      </c>
      <c r="N16" s="13">
        <v>5</v>
      </c>
      <c r="O16" s="13">
        <v>70.333</v>
      </c>
      <c r="P16" s="25">
        <f t="shared" ref="P16:P53" si="2">O16*0.4</f>
        <v>28.1332</v>
      </c>
      <c r="Q16" s="26">
        <v>85.3</v>
      </c>
      <c r="R16" s="27">
        <v>51.18</v>
      </c>
      <c r="S16" s="28">
        <f t="shared" ref="S16:S53" si="3">P16+R16</f>
        <v>79.3132</v>
      </c>
      <c r="T16" s="17"/>
    </row>
    <row r="17" ht="19" customHeight="1" spans="1:20">
      <c r="A17" s="13"/>
      <c r="B17" s="14"/>
      <c r="C17" s="15" t="s">
        <v>69</v>
      </c>
      <c r="D17" s="15" t="s">
        <v>70</v>
      </c>
      <c r="E17" s="13" t="s">
        <v>71</v>
      </c>
      <c r="F17" s="18"/>
      <c r="G17" s="20" t="s">
        <v>74</v>
      </c>
      <c r="H17" s="17">
        <v>2</v>
      </c>
      <c r="I17" s="13" t="s">
        <v>75</v>
      </c>
      <c r="J17" s="13">
        <v>102.5</v>
      </c>
      <c r="K17" s="13">
        <v>103.5</v>
      </c>
      <c r="L17" s="13">
        <v>206</v>
      </c>
      <c r="M17" s="13">
        <v>68.667</v>
      </c>
      <c r="N17" s="13"/>
      <c r="O17" s="13">
        <v>68.667</v>
      </c>
      <c r="P17" s="25">
        <f t="shared" si="2"/>
        <v>27.4668</v>
      </c>
      <c r="Q17" s="26">
        <v>85.7</v>
      </c>
      <c r="R17" s="27">
        <v>51.42</v>
      </c>
      <c r="S17" s="28">
        <f t="shared" si="3"/>
        <v>78.8868</v>
      </c>
      <c r="T17" s="17"/>
    </row>
    <row r="18" ht="19" customHeight="1" spans="1:20">
      <c r="A18" s="13"/>
      <c r="B18" s="14"/>
      <c r="C18" s="15" t="s">
        <v>69</v>
      </c>
      <c r="D18" s="15" t="s">
        <v>70</v>
      </c>
      <c r="E18" s="13" t="s">
        <v>71</v>
      </c>
      <c r="F18" s="18"/>
      <c r="G18" s="20" t="s">
        <v>76</v>
      </c>
      <c r="H18" s="17">
        <v>3</v>
      </c>
      <c r="I18" s="13" t="s">
        <v>77</v>
      </c>
      <c r="J18" s="13">
        <v>111</v>
      </c>
      <c r="K18" s="13">
        <v>103.5</v>
      </c>
      <c r="L18" s="13">
        <v>214.5</v>
      </c>
      <c r="M18" s="13">
        <v>71.5</v>
      </c>
      <c r="N18" s="13"/>
      <c r="O18" s="13">
        <v>71.5</v>
      </c>
      <c r="P18" s="25">
        <f t="shared" si="2"/>
        <v>28.6</v>
      </c>
      <c r="Q18" s="26">
        <v>82.7</v>
      </c>
      <c r="R18" s="27">
        <v>49.62</v>
      </c>
      <c r="S18" s="28">
        <f t="shared" si="3"/>
        <v>78.22</v>
      </c>
      <c r="T18" s="17"/>
    </row>
    <row r="19" ht="19" customHeight="1" spans="1:20">
      <c r="A19" s="13"/>
      <c r="B19" s="14"/>
      <c r="C19" s="15" t="s">
        <v>69</v>
      </c>
      <c r="D19" s="15" t="s">
        <v>70</v>
      </c>
      <c r="E19" s="13" t="s">
        <v>71</v>
      </c>
      <c r="F19" s="18"/>
      <c r="G19" s="20" t="s">
        <v>78</v>
      </c>
      <c r="H19" s="17">
        <v>4</v>
      </c>
      <c r="I19" s="13" t="s">
        <v>79</v>
      </c>
      <c r="J19" s="13">
        <v>98</v>
      </c>
      <c r="K19" s="13">
        <v>93.5</v>
      </c>
      <c r="L19" s="13">
        <v>191.5</v>
      </c>
      <c r="M19" s="13">
        <v>63.833</v>
      </c>
      <c r="N19" s="13"/>
      <c r="O19" s="13">
        <v>63.833</v>
      </c>
      <c r="P19" s="25">
        <f t="shared" si="2"/>
        <v>25.5332</v>
      </c>
      <c r="Q19" s="26">
        <v>87.4</v>
      </c>
      <c r="R19" s="27">
        <v>52.44</v>
      </c>
      <c r="S19" s="28">
        <f t="shared" si="3"/>
        <v>77.9732</v>
      </c>
      <c r="T19" s="17"/>
    </row>
    <row r="20" ht="19" customHeight="1" spans="1:20">
      <c r="A20" s="13"/>
      <c r="B20" s="14"/>
      <c r="C20" s="15" t="s">
        <v>69</v>
      </c>
      <c r="D20" s="15" t="s">
        <v>70</v>
      </c>
      <c r="E20" s="13" t="s">
        <v>71</v>
      </c>
      <c r="F20" s="18"/>
      <c r="G20" s="20" t="s">
        <v>80</v>
      </c>
      <c r="H20" s="17">
        <v>5</v>
      </c>
      <c r="I20" s="13" t="s">
        <v>81</v>
      </c>
      <c r="J20" s="13">
        <v>97</v>
      </c>
      <c r="K20" s="13">
        <v>105.5</v>
      </c>
      <c r="L20" s="13">
        <v>202.5</v>
      </c>
      <c r="M20" s="13">
        <v>67.5</v>
      </c>
      <c r="N20" s="13"/>
      <c r="O20" s="13">
        <v>67.5</v>
      </c>
      <c r="P20" s="25">
        <f t="shared" si="2"/>
        <v>27</v>
      </c>
      <c r="Q20" s="26">
        <v>83.26</v>
      </c>
      <c r="R20" s="27">
        <v>49.96</v>
      </c>
      <c r="S20" s="28">
        <f t="shared" si="3"/>
        <v>76.96</v>
      </c>
      <c r="T20" s="17"/>
    </row>
    <row r="21" ht="19" customHeight="1" spans="1:20">
      <c r="A21" s="13"/>
      <c r="B21" s="14"/>
      <c r="C21" s="15" t="s">
        <v>69</v>
      </c>
      <c r="D21" s="15" t="s">
        <v>70</v>
      </c>
      <c r="E21" s="13" t="s">
        <v>71</v>
      </c>
      <c r="F21" s="18"/>
      <c r="G21" s="20" t="s">
        <v>82</v>
      </c>
      <c r="H21" s="17">
        <v>6</v>
      </c>
      <c r="I21" s="13" t="s">
        <v>83</v>
      </c>
      <c r="J21" s="13">
        <v>127</v>
      </c>
      <c r="K21" s="13">
        <v>78</v>
      </c>
      <c r="L21" s="13">
        <v>205</v>
      </c>
      <c r="M21" s="13">
        <v>68.333</v>
      </c>
      <c r="N21" s="13"/>
      <c r="O21" s="13">
        <v>68.333</v>
      </c>
      <c r="P21" s="25">
        <f t="shared" si="2"/>
        <v>27.3332</v>
      </c>
      <c r="Q21" s="26">
        <v>82.66</v>
      </c>
      <c r="R21" s="27">
        <v>49.6</v>
      </c>
      <c r="S21" s="28">
        <f t="shared" si="3"/>
        <v>76.9332</v>
      </c>
      <c r="T21" s="17"/>
    </row>
    <row r="22" ht="19" customHeight="1" spans="1:20">
      <c r="A22" s="13"/>
      <c r="B22" s="14"/>
      <c r="C22" s="15" t="s">
        <v>69</v>
      </c>
      <c r="D22" s="15" t="s">
        <v>70</v>
      </c>
      <c r="E22" s="13" t="s">
        <v>71</v>
      </c>
      <c r="F22" s="18"/>
      <c r="G22" s="20" t="s">
        <v>84</v>
      </c>
      <c r="H22" s="17">
        <v>7</v>
      </c>
      <c r="I22" s="13" t="s">
        <v>85</v>
      </c>
      <c r="J22" s="13">
        <v>103.5</v>
      </c>
      <c r="K22" s="13">
        <v>99.5</v>
      </c>
      <c r="L22" s="13">
        <v>203</v>
      </c>
      <c r="M22" s="13">
        <v>67.667</v>
      </c>
      <c r="N22" s="13"/>
      <c r="O22" s="13">
        <v>67.667</v>
      </c>
      <c r="P22" s="25">
        <f t="shared" si="2"/>
        <v>27.0668</v>
      </c>
      <c r="Q22" s="26">
        <v>82.5</v>
      </c>
      <c r="R22" s="27">
        <v>49.5</v>
      </c>
      <c r="S22" s="28">
        <f t="shared" si="3"/>
        <v>76.5668</v>
      </c>
      <c r="T22" s="17"/>
    </row>
    <row r="23" ht="19" customHeight="1" spans="1:20">
      <c r="A23" s="13"/>
      <c r="B23" s="14"/>
      <c r="C23" s="15" t="s">
        <v>69</v>
      </c>
      <c r="D23" s="15" t="s">
        <v>70</v>
      </c>
      <c r="E23" s="13" t="s">
        <v>71</v>
      </c>
      <c r="F23" s="18"/>
      <c r="G23" s="20" t="s">
        <v>86</v>
      </c>
      <c r="H23" s="17">
        <v>8</v>
      </c>
      <c r="I23" s="13" t="s">
        <v>87</v>
      </c>
      <c r="J23" s="13">
        <v>99</v>
      </c>
      <c r="K23" s="13">
        <v>99.5</v>
      </c>
      <c r="L23" s="13">
        <v>198.5</v>
      </c>
      <c r="M23" s="13">
        <v>66.167</v>
      </c>
      <c r="N23" s="13"/>
      <c r="O23" s="13">
        <v>66.167</v>
      </c>
      <c r="P23" s="25">
        <f t="shared" si="2"/>
        <v>26.4668</v>
      </c>
      <c r="Q23" s="26">
        <v>83.1</v>
      </c>
      <c r="R23" s="27">
        <v>49.86</v>
      </c>
      <c r="S23" s="28">
        <f t="shared" si="3"/>
        <v>76.3268</v>
      </c>
      <c r="T23" s="17"/>
    </row>
    <row r="24" ht="19" customHeight="1" spans="1:20">
      <c r="A24" s="13"/>
      <c r="B24" s="14"/>
      <c r="C24" s="15" t="s">
        <v>69</v>
      </c>
      <c r="D24" s="15" t="s">
        <v>70</v>
      </c>
      <c r="E24" s="13" t="s">
        <v>71</v>
      </c>
      <c r="F24" s="18"/>
      <c r="G24" s="20" t="s">
        <v>88</v>
      </c>
      <c r="H24" s="17">
        <v>9</v>
      </c>
      <c r="I24" s="13" t="s">
        <v>89</v>
      </c>
      <c r="J24" s="13">
        <v>101</v>
      </c>
      <c r="K24" s="13">
        <v>103.5</v>
      </c>
      <c r="L24" s="13">
        <v>204.5</v>
      </c>
      <c r="M24" s="13">
        <v>68.167</v>
      </c>
      <c r="N24" s="13"/>
      <c r="O24" s="13">
        <v>68.167</v>
      </c>
      <c r="P24" s="25">
        <f t="shared" si="2"/>
        <v>27.2668</v>
      </c>
      <c r="Q24" s="26">
        <v>81.6</v>
      </c>
      <c r="R24" s="27">
        <v>48.96</v>
      </c>
      <c r="S24" s="28">
        <f t="shared" si="3"/>
        <v>76.2268</v>
      </c>
      <c r="T24" s="17"/>
    </row>
    <row r="25" ht="19" customHeight="1" spans="1:20">
      <c r="A25" s="13"/>
      <c r="B25" s="14"/>
      <c r="C25" s="15" t="s">
        <v>69</v>
      </c>
      <c r="D25" s="15" t="s">
        <v>70</v>
      </c>
      <c r="E25" s="13" t="s">
        <v>71</v>
      </c>
      <c r="F25" s="18"/>
      <c r="G25" s="20" t="s">
        <v>90</v>
      </c>
      <c r="H25" s="17">
        <v>10</v>
      </c>
      <c r="I25" s="13" t="s">
        <v>91</v>
      </c>
      <c r="J25" s="13">
        <v>101.5</v>
      </c>
      <c r="K25" s="13">
        <v>84.5</v>
      </c>
      <c r="L25" s="13">
        <v>186</v>
      </c>
      <c r="M25" s="13">
        <v>62</v>
      </c>
      <c r="N25" s="13"/>
      <c r="O25" s="13">
        <v>62</v>
      </c>
      <c r="P25" s="25">
        <f t="shared" si="2"/>
        <v>24.8</v>
      </c>
      <c r="Q25" s="26">
        <v>85.4</v>
      </c>
      <c r="R25" s="27">
        <v>51.24</v>
      </c>
      <c r="S25" s="28">
        <f t="shared" si="3"/>
        <v>76.04</v>
      </c>
      <c r="T25" s="17"/>
    </row>
    <row r="26" ht="19" customHeight="1" spans="1:20">
      <c r="A26" s="13"/>
      <c r="B26" s="14"/>
      <c r="C26" s="15" t="s">
        <v>69</v>
      </c>
      <c r="D26" s="15" t="s">
        <v>92</v>
      </c>
      <c r="E26" s="13" t="s">
        <v>93</v>
      </c>
      <c r="F26" s="16">
        <v>10</v>
      </c>
      <c r="G26" s="20" t="s">
        <v>94</v>
      </c>
      <c r="H26" s="17">
        <v>1</v>
      </c>
      <c r="I26" s="13" t="s">
        <v>95</v>
      </c>
      <c r="J26" s="13">
        <v>121.5</v>
      </c>
      <c r="K26" s="13">
        <v>92.5</v>
      </c>
      <c r="L26" s="13">
        <v>214</v>
      </c>
      <c r="M26" s="13">
        <v>71.333</v>
      </c>
      <c r="N26" s="13"/>
      <c r="O26" s="13">
        <v>71.333</v>
      </c>
      <c r="P26" s="25">
        <f t="shared" si="2"/>
        <v>28.5332</v>
      </c>
      <c r="Q26" s="26">
        <v>82.2</v>
      </c>
      <c r="R26" s="27">
        <v>49.32</v>
      </c>
      <c r="S26" s="28">
        <f t="shared" si="3"/>
        <v>77.8532</v>
      </c>
      <c r="T26" s="17"/>
    </row>
    <row r="27" ht="19" customHeight="1" spans="1:20">
      <c r="A27" s="13"/>
      <c r="B27" s="14"/>
      <c r="C27" s="15" t="s">
        <v>69</v>
      </c>
      <c r="D27" s="15" t="s">
        <v>92</v>
      </c>
      <c r="E27" s="13" t="s">
        <v>93</v>
      </c>
      <c r="F27" s="18"/>
      <c r="G27" s="20" t="s">
        <v>96</v>
      </c>
      <c r="H27" s="17">
        <v>2</v>
      </c>
      <c r="I27" s="13" t="s">
        <v>97</v>
      </c>
      <c r="J27" s="13">
        <v>93</v>
      </c>
      <c r="K27" s="13">
        <v>104.5</v>
      </c>
      <c r="L27" s="13">
        <v>197.5</v>
      </c>
      <c r="M27" s="13">
        <v>65.833</v>
      </c>
      <c r="N27" s="13"/>
      <c r="O27" s="13">
        <v>65.833</v>
      </c>
      <c r="P27" s="25">
        <f t="shared" si="2"/>
        <v>26.3332</v>
      </c>
      <c r="Q27" s="26">
        <v>85.6</v>
      </c>
      <c r="R27" s="27">
        <v>51.36</v>
      </c>
      <c r="S27" s="28">
        <f t="shared" si="3"/>
        <v>77.6932</v>
      </c>
      <c r="T27" s="17"/>
    </row>
    <row r="28" ht="19" customHeight="1" spans="1:20">
      <c r="A28" s="13"/>
      <c r="B28" s="14"/>
      <c r="C28" s="15" t="s">
        <v>69</v>
      </c>
      <c r="D28" s="15" t="s">
        <v>92</v>
      </c>
      <c r="E28" s="13" t="s">
        <v>93</v>
      </c>
      <c r="F28" s="18"/>
      <c r="G28" s="20" t="s">
        <v>98</v>
      </c>
      <c r="H28" s="17">
        <v>3</v>
      </c>
      <c r="I28" s="13" t="s">
        <v>99</v>
      </c>
      <c r="J28" s="13">
        <v>105.5</v>
      </c>
      <c r="K28" s="13">
        <v>97</v>
      </c>
      <c r="L28" s="13">
        <v>202.5</v>
      </c>
      <c r="M28" s="13">
        <v>67.5</v>
      </c>
      <c r="N28" s="13"/>
      <c r="O28" s="13">
        <v>67.5</v>
      </c>
      <c r="P28" s="25">
        <f t="shared" si="2"/>
        <v>27</v>
      </c>
      <c r="Q28" s="26">
        <v>84.4</v>
      </c>
      <c r="R28" s="27">
        <v>50.64</v>
      </c>
      <c r="S28" s="28">
        <f t="shared" si="3"/>
        <v>77.64</v>
      </c>
      <c r="T28" s="17"/>
    </row>
    <row r="29" ht="19" customHeight="1" spans="1:20">
      <c r="A29" s="13"/>
      <c r="B29" s="14"/>
      <c r="C29" s="15" t="s">
        <v>69</v>
      </c>
      <c r="D29" s="15" t="s">
        <v>92</v>
      </c>
      <c r="E29" s="13" t="s">
        <v>93</v>
      </c>
      <c r="F29" s="18"/>
      <c r="G29" s="20" t="s">
        <v>100</v>
      </c>
      <c r="H29" s="17">
        <v>4</v>
      </c>
      <c r="I29" s="13" t="s">
        <v>101</v>
      </c>
      <c r="J29" s="13">
        <v>112.5</v>
      </c>
      <c r="K29" s="13">
        <v>89</v>
      </c>
      <c r="L29" s="13">
        <v>201.5</v>
      </c>
      <c r="M29" s="13">
        <v>67.167</v>
      </c>
      <c r="N29" s="13"/>
      <c r="O29" s="13">
        <v>67.167</v>
      </c>
      <c r="P29" s="25">
        <f t="shared" si="2"/>
        <v>26.8668</v>
      </c>
      <c r="Q29" s="26">
        <v>83.6</v>
      </c>
      <c r="R29" s="27">
        <v>50.16</v>
      </c>
      <c r="S29" s="28">
        <f t="shared" si="3"/>
        <v>77.0268</v>
      </c>
      <c r="T29" s="17"/>
    </row>
    <row r="30" ht="19" customHeight="1" spans="1:20">
      <c r="A30" s="13"/>
      <c r="B30" s="14"/>
      <c r="C30" s="15" t="s">
        <v>69</v>
      </c>
      <c r="D30" s="15" t="s">
        <v>92</v>
      </c>
      <c r="E30" s="13" t="s">
        <v>93</v>
      </c>
      <c r="F30" s="18"/>
      <c r="G30" s="20" t="s">
        <v>102</v>
      </c>
      <c r="H30" s="17">
        <v>5</v>
      </c>
      <c r="I30" s="13" t="s">
        <v>103</v>
      </c>
      <c r="J30" s="13">
        <v>109</v>
      </c>
      <c r="K30" s="13">
        <v>93.5</v>
      </c>
      <c r="L30" s="13">
        <v>202.5</v>
      </c>
      <c r="M30" s="13">
        <v>67.5</v>
      </c>
      <c r="N30" s="13"/>
      <c r="O30" s="13">
        <v>67.5</v>
      </c>
      <c r="P30" s="25">
        <f t="shared" si="2"/>
        <v>27</v>
      </c>
      <c r="Q30" s="26">
        <v>82.8</v>
      </c>
      <c r="R30" s="27">
        <v>49.68</v>
      </c>
      <c r="S30" s="28">
        <f t="shared" si="3"/>
        <v>76.68</v>
      </c>
      <c r="T30" s="17"/>
    </row>
    <row r="31" ht="19" customHeight="1" spans="1:20">
      <c r="A31" s="13"/>
      <c r="B31" s="14"/>
      <c r="C31" s="15" t="s">
        <v>69</v>
      </c>
      <c r="D31" s="15" t="s">
        <v>92</v>
      </c>
      <c r="E31" s="13" t="s">
        <v>93</v>
      </c>
      <c r="F31" s="18"/>
      <c r="G31" s="20" t="s">
        <v>104</v>
      </c>
      <c r="H31" s="17">
        <v>6</v>
      </c>
      <c r="I31" s="13" t="s">
        <v>105</v>
      </c>
      <c r="J31" s="13">
        <v>103</v>
      </c>
      <c r="K31" s="13">
        <v>93.5</v>
      </c>
      <c r="L31" s="13">
        <v>196.5</v>
      </c>
      <c r="M31" s="13">
        <v>65.5</v>
      </c>
      <c r="N31" s="13"/>
      <c r="O31" s="13">
        <v>65.5</v>
      </c>
      <c r="P31" s="25">
        <f t="shared" si="2"/>
        <v>26.2</v>
      </c>
      <c r="Q31" s="26">
        <v>84</v>
      </c>
      <c r="R31" s="27">
        <v>50.4</v>
      </c>
      <c r="S31" s="28">
        <f t="shared" si="3"/>
        <v>76.6</v>
      </c>
      <c r="T31" s="17"/>
    </row>
    <row r="32" ht="19" customHeight="1" spans="1:20">
      <c r="A32" s="13"/>
      <c r="B32" s="14"/>
      <c r="C32" s="15" t="s">
        <v>69</v>
      </c>
      <c r="D32" s="15" t="s">
        <v>92</v>
      </c>
      <c r="E32" s="13" t="s">
        <v>93</v>
      </c>
      <c r="F32" s="18"/>
      <c r="G32" s="20" t="s">
        <v>106</v>
      </c>
      <c r="H32" s="17">
        <v>7</v>
      </c>
      <c r="I32" s="13" t="s">
        <v>107</v>
      </c>
      <c r="J32" s="13">
        <v>114.5</v>
      </c>
      <c r="K32" s="13">
        <v>83.5</v>
      </c>
      <c r="L32" s="13">
        <v>198</v>
      </c>
      <c r="M32" s="13">
        <v>66</v>
      </c>
      <c r="N32" s="13"/>
      <c r="O32" s="13">
        <v>66</v>
      </c>
      <c r="P32" s="25">
        <f t="shared" si="2"/>
        <v>26.4</v>
      </c>
      <c r="Q32" s="26">
        <v>83.2</v>
      </c>
      <c r="R32" s="27">
        <v>49.92</v>
      </c>
      <c r="S32" s="28">
        <f t="shared" si="3"/>
        <v>76.32</v>
      </c>
      <c r="T32" s="17"/>
    </row>
    <row r="33" ht="19" customHeight="1" spans="1:20">
      <c r="A33" s="13"/>
      <c r="B33" s="14"/>
      <c r="C33" s="15" t="s">
        <v>69</v>
      </c>
      <c r="D33" s="15" t="s">
        <v>92</v>
      </c>
      <c r="E33" s="13" t="s">
        <v>93</v>
      </c>
      <c r="F33" s="18"/>
      <c r="G33" s="20" t="s">
        <v>108</v>
      </c>
      <c r="H33" s="17">
        <v>8</v>
      </c>
      <c r="I33" s="13" t="s">
        <v>109</v>
      </c>
      <c r="J33" s="13">
        <v>109</v>
      </c>
      <c r="K33" s="13">
        <v>84</v>
      </c>
      <c r="L33" s="13">
        <v>193</v>
      </c>
      <c r="M33" s="13">
        <v>64.333</v>
      </c>
      <c r="N33" s="13"/>
      <c r="O33" s="13">
        <v>64.333</v>
      </c>
      <c r="P33" s="25">
        <f t="shared" si="2"/>
        <v>25.7332</v>
      </c>
      <c r="Q33" s="26">
        <v>83.4</v>
      </c>
      <c r="R33" s="27">
        <v>50.04</v>
      </c>
      <c r="S33" s="28">
        <f t="shared" si="3"/>
        <v>75.7732</v>
      </c>
      <c r="T33" s="17"/>
    </row>
    <row r="34" ht="19" customHeight="1" spans="1:20">
      <c r="A34" s="13"/>
      <c r="B34" s="14"/>
      <c r="C34" s="15" t="s">
        <v>69</v>
      </c>
      <c r="D34" s="15" t="s">
        <v>92</v>
      </c>
      <c r="E34" s="13" t="s">
        <v>93</v>
      </c>
      <c r="F34" s="18"/>
      <c r="G34" s="20" t="s">
        <v>110</v>
      </c>
      <c r="H34" s="17">
        <v>9</v>
      </c>
      <c r="I34" s="13" t="s">
        <v>111</v>
      </c>
      <c r="J34" s="13">
        <v>100.5</v>
      </c>
      <c r="K34" s="13">
        <v>88</v>
      </c>
      <c r="L34" s="13">
        <v>188.5</v>
      </c>
      <c r="M34" s="13">
        <v>62.833</v>
      </c>
      <c r="N34" s="13"/>
      <c r="O34" s="13">
        <v>62.833</v>
      </c>
      <c r="P34" s="25">
        <f t="shared" si="2"/>
        <v>25.1332</v>
      </c>
      <c r="Q34" s="26">
        <v>84.2</v>
      </c>
      <c r="R34" s="27">
        <v>50.52</v>
      </c>
      <c r="S34" s="28">
        <f t="shared" si="3"/>
        <v>75.6532</v>
      </c>
      <c r="T34" s="17"/>
    </row>
    <row r="35" ht="19" customHeight="1" spans="1:20">
      <c r="A35" s="13"/>
      <c r="B35" s="14"/>
      <c r="C35" s="15" t="s">
        <v>69</v>
      </c>
      <c r="D35" s="15" t="s">
        <v>92</v>
      </c>
      <c r="E35" s="13" t="s">
        <v>93</v>
      </c>
      <c r="F35" s="18"/>
      <c r="G35" s="20" t="s">
        <v>112</v>
      </c>
      <c r="H35" s="17">
        <v>10</v>
      </c>
      <c r="I35" s="13" t="s">
        <v>113</v>
      </c>
      <c r="J35" s="13">
        <v>107.5</v>
      </c>
      <c r="K35" s="13">
        <v>89</v>
      </c>
      <c r="L35" s="13">
        <v>196.5</v>
      </c>
      <c r="M35" s="13">
        <v>65.5</v>
      </c>
      <c r="N35" s="13"/>
      <c r="O35" s="13">
        <v>65.5</v>
      </c>
      <c r="P35" s="25">
        <f t="shared" si="2"/>
        <v>26.2</v>
      </c>
      <c r="Q35" s="26">
        <v>82.4</v>
      </c>
      <c r="R35" s="27">
        <v>49.44</v>
      </c>
      <c r="S35" s="28">
        <f t="shared" si="3"/>
        <v>75.64</v>
      </c>
      <c r="T35" s="17"/>
    </row>
    <row r="36" ht="19" customHeight="1" spans="1:20">
      <c r="A36" s="16">
        <v>12</v>
      </c>
      <c r="B36" s="21" t="s">
        <v>114</v>
      </c>
      <c r="C36" s="15" t="s">
        <v>115</v>
      </c>
      <c r="D36" s="15" t="s">
        <v>23</v>
      </c>
      <c r="E36" s="13" t="s">
        <v>116</v>
      </c>
      <c r="F36" s="16">
        <v>1</v>
      </c>
      <c r="G36" s="13" t="s">
        <v>117</v>
      </c>
      <c r="H36" s="17">
        <v>1</v>
      </c>
      <c r="I36" s="13" t="s">
        <v>118</v>
      </c>
      <c r="J36" s="13">
        <v>85</v>
      </c>
      <c r="K36" s="13">
        <v>111.5</v>
      </c>
      <c r="L36" s="13">
        <v>196.5</v>
      </c>
      <c r="M36" s="13">
        <v>65.5</v>
      </c>
      <c r="N36" s="13"/>
      <c r="O36" s="13">
        <v>65.5</v>
      </c>
      <c r="P36" s="25">
        <f t="shared" si="2"/>
        <v>26.2</v>
      </c>
      <c r="Q36" s="26">
        <v>83.4</v>
      </c>
      <c r="R36" s="27">
        <v>50.04</v>
      </c>
      <c r="S36" s="28">
        <f t="shared" si="3"/>
        <v>76.24</v>
      </c>
      <c r="T36" s="17"/>
    </row>
    <row r="37" ht="19" customHeight="1" spans="1:20">
      <c r="A37" s="13">
        <v>13</v>
      </c>
      <c r="B37" s="14" t="s">
        <v>114</v>
      </c>
      <c r="C37" s="15" t="s">
        <v>119</v>
      </c>
      <c r="D37" s="15" t="s">
        <v>23</v>
      </c>
      <c r="E37" s="13" t="s">
        <v>120</v>
      </c>
      <c r="F37" s="16">
        <v>1</v>
      </c>
      <c r="G37" s="13" t="s">
        <v>121</v>
      </c>
      <c r="H37" s="17">
        <v>1</v>
      </c>
      <c r="I37" s="13" t="s">
        <v>122</v>
      </c>
      <c r="J37" s="13">
        <v>103</v>
      </c>
      <c r="K37" s="13">
        <v>79</v>
      </c>
      <c r="L37" s="13">
        <v>182</v>
      </c>
      <c r="M37" s="13">
        <v>60.667</v>
      </c>
      <c r="N37" s="13"/>
      <c r="O37" s="13">
        <v>60.667</v>
      </c>
      <c r="P37" s="25">
        <f t="shared" si="2"/>
        <v>24.2668</v>
      </c>
      <c r="Q37" s="26">
        <v>81.6</v>
      </c>
      <c r="R37" s="27">
        <v>48.96</v>
      </c>
      <c r="S37" s="28">
        <f t="shared" si="3"/>
        <v>73.2268</v>
      </c>
      <c r="T37" s="17"/>
    </row>
    <row r="38" ht="19" customHeight="1" spans="1:20">
      <c r="A38" s="13">
        <v>14</v>
      </c>
      <c r="B38" s="14" t="s">
        <v>123</v>
      </c>
      <c r="C38" s="15" t="s">
        <v>124</v>
      </c>
      <c r="D38" s="15" t="s">
        <v>23</v>
      </c>
      <c r="E38" s="13" t="s">
        <v>125</v>
      </c>
      <c r="F38" s="16">
        <v>10</v>
      </c>
      <c r="G38" s="20" t="s">
        <v>126</v>
      </c>
      <c r="H38" s="17">
        <v>1</v>
      </c>
      <c r="I38" s="13" t="s">
        <v>127</v>
      </c>
      <c r="J38" s="13">
        <v>117</v>
      </c>
      <c r="K38" s="13">
        <v>112</v>
      </c>
      <c r="L38" s="13">
        <v>229</v>
      </c>
      <c r="M38" s="13">
        <v>76.333</v>
      </c>
      <c r="N38" s="13"/>
      <c r="O38" s="13">
        <v>76.333</v>
      </c>
      <c r="P38" s="25">
        <f t="shared" ref="P38:P101" si="4">O38*0.4</f>
        <v>30.5332</v>
      </c>
      <c r="Q38" s="26">
        <v>82.2</v>
      </c>
      <c r="R38" s="27">
        <v>49.32</v>
      </c>
      <c r="S38" s="28">
        <f t="shared" ref="S38:S101" si="5">P38+R38</f>
        <v>79.8532</v>
      </c>
      <c r="T38" s="17"/>
    </row>
    <row r="39" ht="19" customHeight="1" spans="1:20">
      <c r="A39" s="13"/>
      <c r="B39" s="14"/>
      <c r="C39" s="15" t="s">
        <v>124</v>
      </c>
      <c r="D39" s="15" t="s">
        <v>23</v>
      </c>
      <c r="E39" s="13" t="s">
        <v>125</v>
      </c>
      <c r="F39" s="18"/>
      <c r="G39" s="20" t="s">
        <v>128</v>
      </c>
      <c r="H39" s="17">
        <v>2</v>
      </c>
      <c r="I39" s="13" t="s">
        <v>129</v>
      </c>
      <c r="J39" s="13">
        <v>109.5</v>
      </c>
      <c r="K39" s="13">
        <v>94.5</v>
      </c>
      <c r="L39" s="13">
        <v>204</v>
      </c>
      <c r="M39" s="13">
        <v>68</v>
      </c>
      <c r="N39" s="13"/>
      <c r="O39" s="13">
        <v>68</v>
      </c>
      <c r="P39" s="25">
        <f t="shared" si="4"/>
        <v>27.2</v>
      </c>
      <c r="Q39" s="26">
        <v>86.8</v>
      </c>
      <c r="R39" s="27">
        <v>52.08</v>
      </c>
      <c r="S39" s="28">
        <f t="shared" si="5"/>
        <v>79.28</v>
      </c>
      <c r="T39" s="17"/>
    </row>
    <row r="40" ht="19" customHeight="1" spans="1:20">
      <c r="A40" s="13"/>
      <c r="B40" s="14"/>
      <c r="C40" s="15" t="s">
        <v>124</v>
      </c>
      <c r="D40" s="15" t="s">
        <v>23</v>
      </c>
      <c r="E40" s="13" t="s">
        <v>125</v>
      </c>
      <c r="F40" s="18"/>
      <c r="G40" s="20" t="s">
        <v>130</v>
      </c>
      <c r="H40" s="17">
        <v>3</v>
      </c>
      <c r="I40" s="13" t="s">
        <v>131</v>
      </c>
      <c r="J40" s="13">
        <v>94.5</v>
      </c>
      <c r="K40" s="13">
        <v>101</v>
      </c>
      <c r="L40" s="13">
        <v>195.5</v>
      </c>
      <c r="M40" s="13">
        <v>65.167</v>
      </c>
      <c r="N40" s="13">
        <v>5</v>
      </c>
      <c r="O40" s="13">
        <v>70.167</v>
      </c>
      <c r="P40" s="25">
        <f t="shared" si="4"/>
        <v>28.0668</v>
      </c>
      <c r="Q40" s="26">
        <v>85</v>
      </c>
      <c r="R40" s="27">
        <v>51</v>
      </c>
      <c r="S40" s="28">
        <f t="shared" si="5"/>
        <v>79.0668</v>
      </c>
      <c r="T40" s="17"/>
    </row>
    <row r="41" ht="19" customHeight="1" spans="1:20">
      <c r="A41" s="13"/>
      <c r="B41" s="14"/>
      <c r="C41" s="15" t="s">
        <v>124</v>
      </c>
      <c r="D41" s="15" t="s">
        <v>23</v>
      </c>
      <c r="E41" s="13" t="s">
        <v>125</v>
      </c>
      <c r="F41" s="18"/>
      <c r="G41" s="20" t="s">
        <v>132</v>
      </c>
      <c r="H41" s="17">
        <v>4</v>
      </c>
      <c r="I41" s="13" t="s">
        <v>133</v>
      </c>
      <c r="J41" s="13">
        <v>120</v>
      </c>
      <c r="K41" s="13">
        <v>77</v>
      </c>
      <c r="L41" s="13">
        <v>197</v>
      </c>
      <c r="M41" s="13">
        <v>65.667</v>
      </c>
      <c r="N41" s="13"/>
      <c r="O41" s="13">
        <v>65.667</v>
      </c>
      <c r="P41" s="25">
        <f t="shared" si="4"/>
        <v>26.2668</v>
      </c>
      <c r="Q41" s="26">
        <v>87.4</v>
      </c>
      <c r="R41" s="27">
        <v>52.44</v>
      </c>
      <c r="S41" s="28">
        <f t="shared" si="5"/>
        <v>78.7068</v>
      </c>
      <c r="T41" s="17"/>
    </row>
    <row r="42" ht="19" customHeight="1" spans="1:20">
      <c r="A42" s="13"/>
      <c r="B42" s="14"/>
      <c r="C42" s="15" t="s">
        <v>124</v>
      </c>
      <c r="D42" s="15" t="s">
        <v>23</v>
      </c>
      <c r="E42" s="13" t="s">
        <v>125</v>
      </c>
      <c r="F42" s="18"/>
      <c r="G42" s="20" t="s">
        <v>134</v>
      </c>
      <c r="H42" s="17">
        <v>5</v>
      </c>
      <c r="I42" s="13" t="s">
        <v>135</v>
      </c>
      <c r="J42" s="13">
        <v>110</v>
      </c>
      <c r="K42" s="13">
        <v>99</v>
      </c>
      <c r="L42" s="13">
        <v>209</v>
      </c>
      <c r="M42" s="13">
        <v>69.667</v>
      </c>
      <c r="N42" s="13"/>
      <c r="O42" s="13">
        <v>69.667</v>
      </c>
      <c r="P42" s="25">
        <f t="shared" si="4"/>
        <v>27.8668</v>
      </c>
      <c r="Q42" s="26">
        <v>83.2</v>
      </c>
      <c r="R42" s="27">
        <v>49.92</v>
      </c>
      <c r="S42" s="28">
        <f t="shared" si="5"/>
        <v>77.7868</v>
      </c>
      <c r="T42" s="17"/>
    </row>
    <row r="43" ht="19" customHeight="1" spans="1:20">
      <c r="A43" s="13"/>
      <c r="B43" s="14"/>
      <c r="C43" s="15" t="s">
        <v>124</v>
      </c>
      <c r="D43" s="15" t="s">
        <v>23</v>
      </c>
      <c r="E43" s="13" t="s">
        <v>125</v>
      </c>
      <c r="F43" s="18"/>
      <c r="G43" s="20" t="s">
        <v>136</v>
      </c>
      <c r="H43" s="17">
        <v>6</v>
      </c>
      <c r="I43" s="13" t="s">
        <v>137</v>
      </c>
      <c r="J43" s="13">
        <v>100</v>
      </c>
      <c r="K43" s="13">
        <v>113.5</v>
      </c>
      <c r="L43" s="13">
        <v>213.5</v>
      </c>
      <c r="M43" s="13">
        <v>71.167</v>
      </c>
      <c r="N43" s="13"/>
      <c r="O43" s="13">
        <v>71.167</v>
      </c>
      <c r="P43" s="25">
        <f t="shared" si="4"/>
        <v>28.4668</v>
      </c>
      <c r="Q43" s="26">
        <v>81.2</v>
      </c>
      <c r="R43" s="27">
        <v>48.72</v>
      </c>
      <c r="S43" s="28">
        <f t="shared" si="5"/>
        <v>77.1868</v>
      </c>
      <c r="T43" s="17"/>
    </row>
    <row r="44" ht="19" customHeight="1" spans="1:20">
      <c r="A44" s="13"/>
      <c r="B44" s="14"/>
      <c r="C44" s="15" t="s">
        <v>124</v>
      </c>
      <c r="D44" s="15" t="s">
        <v>23</v>
      </c>
      <c r="E44" s="13" t="s">
        <v>125</v>
      </c>
      <c r="F44" s="18"/>
      <c r="G44" s="20" t="s">
        <v>138</v>
      </c>
      <c r="H44" s="17">
        <v>7</v>
      </c>
      <c r="I44" s="13" t="s">
        <v>139</v>
      </c>
      <c r="J44" s="13">
        <v>108.5</v>
      </c>
      <c r="K44" s="13">
        <v>106</v>
      </c>
      <c r="L44" s="13">
        <v>214.5</v>
      </c>
      <c r="M44" s="13">
        <v>71.5</v>
      </c>
      <c r="N44" s="13"/>
      <c r="O44" s="13">
        <v>71.5</v>
      </c>
      <c r="P44" s="25">
        <f t="shared" si="4"/>
        <v>28.6</v>
      </c>
      <c r="Q44" s="26">
        <v>80.4</v>
      </c>
      <c r="R44" s="27">
        <v>48.24</v>
      </c>
      <c r="S44" s="28">
        <f t="shared" si="5"/>
        <v>76.84</v>
      </c>
      <c r="T44" s="17"/>
    </row>
    <row r="45" ht="19" customHeight="1" spans="1:20">
      <c r="A45" s="13"/>
      <c r="B45" s="14"/>
      <c r="C45" s="15" t="s">
        <v>124</v>
      </c>
      <c r="D45" s="15" t="s">
        <v>23</v>
      </c>
      <c r="E45" s="13" t="s">
        <v>125</v>
      </c>
      <c r="F45" s="18"/>
      <c r="G45" s="20" t="s">
        <v>140</v>
      </c>
      <c r="H45" s="17">
        <v>8</v>
      </c>
      <c r="I45" s="13" t="s">
        <v>141</v>
      </c>
      <c r="J45" s="13">
        <v>99.5</v>
      </c>
      <c r="K45" s="13">
        <v>105.5</v>
      </c>
      <c r="L45" s="13">
        <v>205</v>
      </c>
      <c r="M45" s="13">
        <v>68.333</v>
      </c>
      <c r="N45" s="13"/>
      <c r="O45" s="13">
        <v>68.333</v>
      </c>
      <c r="P45" s="25">
        <f t="shared" si="4"/>
        <v>27.3332</v>
      </c>
      <c r="Q45" s="26">
        <v>82</v>
      </c>
      <c r="R45" s="27">
        <v>49.2</v>
      </c>
      <c r="S45" s="28">
        <f t="shared" si="5"/>
        <v>76.5332</v>
      </c>
      <c r="T45" s="17"/>
    </row>
    <row r="46" ht="19" customHeight="1" spans="1:20">
      <c r="A46" s="13"/>
      <c r="B46" s="14"/>
      <c r="C46" s="15" t="s">
        <v>124</v>
      </c>
      <c r="D46" s="15" t="s">
        <v>23</v>
      </c>
      <c r="E46" s="13" t="s">
        <v>125</v>
      </c>
      <c r="F46" s="18"/>
      <c r="G46" s="20" t="s">
        <v>142</v>
      </c>
      <c r="H46" s="17">
        <v>9</v>
      </c>
      <c r="I46" s="13" t="s">
        <v>143</v>
      </c>
      <c r="J46" s="13">
        <v>102.5</v>
      </c>
      <c r="K46" s="13">
        <v>104</v>
      </c>
      <c r="L46" s="13">
        <v>206.5</v>
      </c>
      <c r="M46" s="13">
        <v>68.833</v>
      </c>
      <c r="N46" s="13"/>
      <c r="O46" s="13">
        <v>68.833</v>
      </c>
      <c r="P46" s="25">
        <f t="shared" si="4"/>
        <v>27.5332</v>
      </c>
      <c r="Q46" s="26">
        <v>81.6</v>
      </c>
      <c r="R46" s="27">
        <v>48.96</v>
      </c>
      <c r="S46" s="28">
        <f t="shared" si="5"/>
        <v>76.4932</v>
      </c>
      <c r="T46" s="17"/>
    </row>
    <row r="47" ht="19" customHeight="1" spans="1:20">
      <c r="A47" s="13"/>
      <c r="B47" s="14"/>
      <c r="C47" s="15" t="s">
        <v>124</v>
      </c>
      <c r="D47" s="15" t="s">
        <v>23</v>
      </c>
      <c r="E47" s="13" t="s">
        <v>125</v>
      </c>
      <c r="F47" s="18"/>
      <c r="G47" s="20" t="s">
        <v>144</v>
      </c>
      <c r="H47" s="17">
        <v>10</v>
      </c>
      <c r="I47" s="13" t="s">
        <v>145</v>
      </c>
      <c r="J47" s="13">
        <v>105.5</v>
      </c>
      <c r="K47" s="13">
        <v>94.5</v>
      </c>
      <c r="L47" s="13">
        <v>200</v>
      </c>
      <c r="M47" s="13">
        <v>66.667</v>
      </c>
      <c r="N47" s="13"/>
      <c r="O47" s="13">
        <v>66.667</v>
      </c>
      <c r="P47" s="25">
        <f t="shared" si="4"/>
        <v>26.6668</v>
      </c>
      <c r="Q47" s="26">
        <v>82.2</v>
      </c>
      <c r="R47" s="27">
        <v>49.32</v>
      </c>
      <c r="S47" s="28">
        <f t="shared" si="5"/>
        <v>75.9868</v>
      </c>
      <c r="T47" s="17"/>
    </row>
    <row r="48" ht="19" customHeight="1" spans="1:20">
      <c r="A48" s="13">
        <v>15</v>
      </c>
      <c r="B48" s="14" t="s">
        <v>123</v>
      </c>
      <c r="C48" s="15" t="s">
        <v>124</v>
      </c>
      <c r="D48" s="15" t="s">
        <v>23</v>
      </c>
      <c r="E48" s="13" t="s">
        <v>146</v>
      </c>
      <c r="F48" s="16">
        <v>10</v>
      </c>
      <c r="G48" s="20" t="s">
        <v>147</v>
      </c>
      <c r="H48" s="17">
        <v>1</v>
      </c>
      <c r="I48" s="13" t="s">
        <v>148</v>
      </c>
      <c r="J48" s="13">
        <v>105.5</v>
      </c>
      <c r="K48" s="13">
        <v>97</v>
      </c>
      <c r="L48" s="13">
        <v>202.5</v>
      </c>
      <c r="M48" s="13">
        <v>67.5</v>
      </c>
      <c r="N48" s="13"/>
      <c r="O48" s="13">
        <v>67.5</v>
      </c>
      <c r="P48" s="25">
        <f t="shared" si="4"/>
        <v>27</v>
      </c>
      <c r="Q48" s="26">
        <v>85.1</v>
      </c>
      <c r="R48" s="27">
        <v>51.06</v>
      </c>
      <c r="S48" s="28">
        <f t="shared" si="5"/>
        <v>78.06</v>
      </c>
      <c r="T48" s="17"/>
    </row>
    <row r="49" ht="19" customHeight="1" spans="1:20">
      <c r="A49" s="13"/>
      <c r="B49" s="14"/>
      <c r="C49" s="15" t="s">
        <v>124</v>
      </c>
      <c r="D49" s="15" t="s">
        <v>23</v>
      </c>
      <c r="E49" s="13" t="s">
        <v>146</v>
      </c>
      <c r="F49" s="18"/>
      <c r="G49" s="20" t="s">
        <v>149</v>
      </c>
      <c r="H49" s="17">
        <v>2</v>
      </c>
      <c r="I49" s="13" t="s">
        <v>150</v>
      </c>
      <c r="J49" s="13">
        <v>99</v>
      </c>
      <c r="K49" s="13">
        <v>98</v>
      </c>
      <c r="L49" s="13">
        <v>197</v>
      </c>
      <c r="M49" s="13">
        <v>65.667</v>
      </c>
      <c r="N49" s="13"/>
      <c r="O49" s="13">
        <v>65.667</v>
      </c>
      <c r="P49" s="25">
        <f t="shared" si="4"/>
        <v>26.2668</v>
      </c>
      <c r="Q49" s="26">
        <v>84.6</v>
      </c>
      <c r="R49" s="27">
        <v>50.76</v>
      </c>
      <c r="S49" s="28">
        <f t="shared" si="5"/>
        <v>77.0268</v>
      </c>
      <c r="T49" s="17"/>
    </row>
    <row r="50" ht="19" customHeight="1" spans="1:20">
      <c r="A50" s="13"/>
      <c r="B50" s="14"/>
      <c r="C50" s="15" t="s">
        <v>124</v>
      </c>
      <c r="D50" s="15" t="s">
        <v>23</v>
      </c>
      <c r="E50" s="13" t="s">
        <v>146</v>
      </c>
      <c r="F50" s="18"/>
      <c r="G50" s="20" t="s">
        <v>151</v>
      </c>
      <c r="H50" s="17">
        <v>3</v>
      </c>
      <c r="I50" s="13" t="s">
        <v>152</v>
      </c>
      <c r="J50" s="13">
        <v>99.5</v>
      </c>
      <c r="K50" s="13">
        <v>103</v>
      </c>
      <c r="L50" s="13">
        <v>202.5</v>
      </c>
      <c r="M50" s="13">
        <v>67.5</v>
      </c>
      <c r="N50" s="13"/>
      <c r="O50" s="13">
        <v>67.5</v>
      </c>
      <c r="P50" s="25">
        <f t="shared" si="4"/>
        <v>27</v>
      </c>
      <c r="Q50" s="26">
        <v>83.2</v>
      </c>
      <c r="R50" s="27">
        <v>49.92</v>
      </c>
      <c r="S50" s="28">
        <f t="shared" si="5"/>
        <v>76.92</v>
      </c>
      <c r="T50" s="17"/>
    </row>
    <row r="51" ht="19" customHeight="1" spans="1:20">
      <c r="A51" s="13"/>
      <c r="B51" s="14"/>
      <c r="C51" s="15" t="s">
        <v>124</v>
      </c>
      <c r="D51" s="15" t="s">
        <v>23</v>
      </c>
      <c r="E51" s="13" t="s">
        <v>146</v>
      </c>
      <c r="F51" s="18"/>
      <c r="G51" s="20" t="s">
        <v>153</v>
      </c>
      <c r="H51" s="17">
        <v>4</v>
      </c>
      <c r="I51" s="13" t="s">
        <v>154</v>
      </c>
      <c r="J51" s="13">
        <v>92.5</v>
      </c>
      <c r="K51" s="13">
        <v>101.5</v>
      </c>
      <c r="L51" s="13">
        <v>194</v>
      </c>
      <c r="M51" s="13">
        <v>64.667</v>
      </c>
      <c r="N51" s="13"/>
      <c r="O51" s="13">
        <v>64.667</v>
      </c>
      <c r="P51" s="25">
        <f t="shared" si="4"/>
        <v>25.8668</v>
      </c>
      <c r="Q51" s="26">
        <v>84.9</v>
      </c>
      <c r="R51" s="27">
        <v>50.94</v>
      </c>
      <c r="S51" s="28">
        <f t="shared" si="5"/>
        <v>76.8068</v>
      </c>
      <c r="T51" s="17"/>
    </row>
    <row r="52" ht="19" customHeight="1" spans="1:20">
      <c r="A52" s="13"/>
      <c r="B52" s="14"/>
      <c r="C52" s="15" t="s">
        <v>124</v>
      </c>
      <c r="D52" s="15" t="s">
        <v>23</v>
      </c>
      <c r="E52" s="13" t="s">
        <v>146</v>
      </c>
      <c r="F52" s="18"/>
      <c r="G52" s="20" t="s">
        <v>155</v>
      </c>
      <c r="H52" s="17">
        <v>5</v>
      </c>
      <c r="I52" s="13" t="s">
        <v>156</v>
      </c>
      <c r="J52" s="13">
        <v>121.5</v>
      </c>
      <c r="K52" s="13">
        <v>93</v>
      </c>
      <c r="L52" s="13">
        <v>214.5</v>
      </c>
      <c r="M52" s="13">
        <v>71.5</v>
      </c>
      <c r="N52" s="13"/>
      <c r="O52" s="13">
        <v>71.5</v>
      </c>
      <c r="P52" s="25">
        <f t="shared" si="4"/>
        <v>28.6</v>
      </c>
      <c r="Q52" s="26">
        <v>79.8</v>
      </c>
      <c r="R52" s="27">
        <v>47.88</v>
      </c>
      <c r="S52" s="28">
        <f t="shared" si="5"/>
        <v>76.48</v>
      </c>
      <c r="T52" s="17"/>
    </row>
    <row r="53" ht="19" customHeight="1" spans="1:20">
      <c r="A53" s="13"/>
      <c r="B53" s="14"/>
      <c r="C53" s="15" t="s">
        <v>124</v>
      </c>
      <c r="D53" s="15" t="s">
        <v>23</v>
      </c>
      <c r="E53" s="13" t="s">
        <v>146</v>
      </c>
      <c r="F53" s="18"/>
      <c r="G53" s="20" t="s">
        <v>157</v>
      </c>
      <c r="H53" s="17">
        <v>6</v>
      </c>
      <c r="I53" s="13" t="s">
        <v>158</v>
      </c>
      <c r="J53" s="13">
        <v>104</v>
      </c>
      <c r="K53" s="13">
        <v>90</v>
      </c>
      <c r="L53" s="13">
        <v>194</v>
      </c>
      <c r="M53" s="13">
        <v>64.667</v>
      </c>
      <c r="N53" s="13"/>
      <c r="O53" s="13">
        <v>64.667</v>
      </c>
      <c r="P53" s="25">
        <f t="shared" si="4"/>
        <v>25.8668</v>
      </c>
      <c r="Q53" s="26">
        <v>84.2</v>
      </c>
      <c r="R53" s="27">
        <v>50.52</v>
      </c>
      <c r="S53" s="28">
        <f t="shared" si="5"/>
        <v>76.3868</v>
      </c>
      <c r="T53" s="17"/>
    </row>
    <row r="54" ht="19" customHeight="1" spans="1:20">
      <c r="A54" s="13"/>
      <c r="B54" s="14"/>
      <c r="C54" s="15" t="s">
        <v>124</v>
      </c>
      <c r="D54" s="15" t="s">
        <v>23</v>
      </c>
      <c r="E54" s="13" t="s">
        <v>146</v>
      </c>
      <c r="F54" s="18"/>
      <c r="G54" s="20" t="s">
        <v>159</v>
      </c>
      <c r="H54" s="17">
        <v>7</v>
      </c>
      <c r="I54" s="13" t="s">
        <v>160</v>
      </c>
      <c r="J54" s="13">
        <v>104</v>
      </c>
      <c r="K54" s="13">
        <v>95</v>
      </c>
      <c r="L54" s="13">
        <v>199</v>
      </c>
      <c r="M54" s="13">
        <v>66.333</v>
      </c>
      <c r="N54" s="13"/>
      <c r="O54" s="13">
        <v>66.333</v>
      </c>
      <c r="P54" s="25">
        <f t="shared" si="4"/>
        <v>26.5332</v>
      </c>
      <c r="Q54" s="26">
        <v>82.6</v>
      </c>
      <c r="R54" s="27">
        <v>49.56</v>
      </c>
      <c r="S54" s="28">
        <f t="shared" si="5"/>
        <v>76.0932</v>
      </c>
      <c r="T54" s="17"/>
    </row>
    <row r="55" ht="19" customHeight="1" spans="1:20">
      <c r="A55" s="13"/>
      <c r="B55" s="14"/>
      <c r="C55" s="15" t="s">
        <v>124</v>
      </c>
      <c r="D55" s="15" t="s">
        <v>23</v>
      </c>
      <c r="E55" s="13" t="s">
        <v>146</v>
      </c>
      <c r="F55" s="18"/>
      <c r="G55" s="20" t="s">
        <v>161</v>
      </c>
      <c r="H55" s="17">
        <v>8</v>
      </c>
      <c r="I55" s="13" t="s">
        <v>162</v>
      </c>
      <c r="J55" s="13">
        <v>97.5</v>
      </c>
      <c r="K55" s="13">
        <v>87</v>
      </c>
      <c r="L55" s="13">
        <v>184.5</v>
      </c>
      <c r="M55" s="13">
        <v>61.5</v>
      </c>
      <c r="N55" s="13">
        <v>5</v>
      </c>
      <c r="O55" s="13">
        <v>66.5</v>
      </c>
      <c r="P55" s="25">
        <f t="shared" si="4"/>
        <v>26.6</v>
      </c>
      <c r="Q55" s="26">
        <v>82.1</v>
      </c>
      <c r="R55" s="27">
        <v>49.26</v>
      </c>
      <c r="S55" s="28">
        <f t="shared" si="5"/>
        <v>75.86</v>
      </c>
      <c r="T55" s="17"/>
    </row>
    <row r="56" ht="19" customHeight="1" spans="1:20">
      <c r="A56" s="13"/>
      <c r="B56" s="14"/>
      <c r="C56" s="15" t="s">
        <v>124</v>
      </c>
      <c r="D56" s="15" t="s">
        <v>23</v>
      </c>
      <c r="E56" s="13" t="s">
        <v>146</v>
      </c>
      <c r="F56" s="18"/>
      <c r="G56" s="20" t="s">
        <v>163</v>
      </c>
      <c r="H56" s="17">
        <v>9</v>
      </c>
      <c r="I56" s="13" t="s">
        <v>164</v>
      </c>
      <c r="J56" s="13">
        <v>113</v>
      </c>
      <c r="K56" s="13">
        <v>87.5</v>
      </c>
      <c r="L56" s="13">
        <v>200.5</v>
      </c>
      <c r="M56" s="13">
        <v>66.833</v>
      </c>
      <c r="N56" s="13"/>
      <c r="O56" s="13">
        <v>66.833</v>
      </c>
      <c r="P56" s="25">
        <f t="shared" si="4"/>
        <v>26.7332</v>
      </c>
      <c r="Q56" s="26">
        <v>81.8</v>
      </c>
      <c r="R56" s="27">
        <v>49.08</v>
      </c>
      <c r="S56" s="28">
        <f t="shared" si="5"/>
        <v>75.8132</v>
      </c>
      <c r="T56" s="17"/>
    </row>
    <row r="57" ht="19" customHeight="1" spans="1:20">
      <c r="A57" s="13"/>
      <c r="B57" s="14"/>
      <c r="C57" s="15" t="s">
        <v>124</v>
      </c>
      <c r="D57" s="15" t="s">
        <v>23</v>
      </c>
      <c r="E57" s="13" t="s">
        <v>146</v>
      </c>
      <c r="F57" s="18"/>
      <c r="G57" s="20" t="s">
        <v>165</v>
      </c>
      <c r="H57" s="17">
        <v>10</v>
      </c>
      <c r="I57" s="13" t="s">
        <v>166</v>
      </c>
      <c r="J57" s="13">
        <v>98</v>
      </c>
      <c r="K57" s="13">
        <v>97</v>
      </c>
      <c r="L57" s="13">
        <v>195</v>
      </c>
      <c r="M57" s="13">
        <v>65</v>
      </c>
      <c r="N57" s="13">
        <v>5</v>
      </c>
      <c r="O57" s="13">
        <v>70</v>
      </c>
      <c r="P57" s="25">
        <f t="shared" si="4"/>
        <v>28</v>
      </c>
      <c r="Q57" s="26">
        <v>79.6</v>
      </c>
      <c r="R57" s="27">
        <v>47.76</v>
      </c>
      <c r="S57" s="28">
        <f t="shared" si="5"/>
        <v>75.76</v>
      </c>
      <c r="T57" s="17"/>
    </row>
    <row r="58" ht="19" customHeight="1" spans="1:20">
      <c r="A58" s="13">
        <v>16</v>
      </c>
      <c r="B58" s="14" t="s">
        <v>167</v>
      </c>
      <c r="C58" s="15" t="s">
        <v>168</v>
      </c>
      <c r="D58" s="15" t="s">
        <v>169</v>
      </c>
      <c r="E58" s="13" t="s">
        <v>170</v>
      </c>
      <c r="F58" s="16">
        <v>1</v>
      </c>
      <c r="G58" s="13" t="s">
        <v>171</v>
      </c>
      <c r="H58" s="17">
        <v>1</v>
      </c>
      <c r="I58" s="13" t="s">
        <v>172</v>
      </c>
      <c r="J58" s="13">
        <v>111</v>
      </c>
      <c r="K58" s="13">
        <v>98.5</v>
      </c>
      <c r="L58" s="13">
        <v>209.5</v>
      </c>
      <c r="M58" s="13">
        <v>69.833</v>
      </c>
      <c r="N58" s="13"/>
      <c r="O58" s="13">
        <v>69.833</v>
      </c>
      <c r="P58" s="25">
        <f t="shared" si="4"/>
        <v>27.9332</v>
      </c>
      <c r="Q58" s="26">
        <v>83.4</v>
      </c>
      <c r="R58" s="27">
        <v>50.04</v>
      </c>
      <c r="S58" s="28">
        <f t="shared" si="5"/>
        <v>77.9732</v>
      </c>
      <c r="T58" s="17"/>
    </row>
    <row r="59" ht="19" customHeight="1" spans="1:20">
      <c r="A59" s="13">
        <v>17</v>
      </c>
      <c r="B59" s="14" t="s">
        <v>167</v>
      </c>
      <c r="C59" s="15" t="s">
        <v>168</v>
      </c>
      <c r="D59" s="15" t="s">
        <v>173</v>
      </c>
      <c r="E59" s="13" t="s">
        <v>174</v>
      </c>
      <c r="F59" s="16">
        <v>2</v>
      </c>
      <c r="G59" s="13" t="s">
        <v>175</v>
      </c>
      <c r="H59" s="17">
        <v>1</v>
      </c>
      <c r="I59" s="13" t="s">
        <v>176</v>
      </c>
      <c r="J59" s="13">
        <v>115</v>
      </c>
      <c r="K59" s="13">
        <v>101.5</v>
      </c>
      <c r="L59" s="13">
        <v>216.5</v>
      </c>
      <c r="M59" s="13">
        <v>72.167</v>
      </c>
      <c r="N59" s="13"/>
      <c r="O59" s="13">
        <v>72.167</v>
      </c>
      <c r="P59" s="25">
        <f t="shared" si="4"/>
        <v>28.8668</v>
      </c>
      <c r="Q59" s="26">
        <v>84.6</v>
      </c>
      <c r="R59" s="27">
        <v>50.76</v>
      </c>
      <c r="S59" s="28">
        <f t="shared" si="5"/>
        <v>79.6268</v>
      </c>
      <c r="T59" s="17"/>
    </row>
    <row r="60" ht="19" customHeight="1" spans="1:20">
      <c r="A60" s="13"/>
      <c r="B60" s="14"/>
      <c r="C60" s="15" t="s">
        <v>168</v>
      </c>
      <c r="D60" s="15" t="s">
        <v>173</v>
      </c>
      <c r="E60" s="13" t="s">
        <v>174</v>
      </c>
      <c r="F60" s="18"/>
      <c r="G60" s="13" t="s">
        <v>177</v>
      </c>
      <c r="H60" s="17">
        <v>2</v>
      </c>
      <c r="I60" s="13" t="s">
        <v>178</v>
      </c>
      <c r="J60" s="13">
        <v>126</v>
      </c>
      <c r="K60" s="13">
        <v>108</v>
      </c>
      <c r="L60" s="13">
        <v>234</v>
      </c>
      <c r="M60" s="13">
        <v>78</v>
      </c>
      <c r="N60" s="13"/>
      <c r="O60" s="13">
        <v>78</v>
      </c>
      <c r="P60" s="25">
        <f t="shared" si="4"/>
        <v>31.2</v>
      </c>
      <c r="Q60" s="26">
        <v>80</v>
      </c>
      <c r="R60" s="27">
        <v>48</v>
      </c>
      <c r="S60" s="28">
        <f t="shared" si="5"/>
        <v>79.2</v>
      </c>
      <c r="T60" s="17"/>
    </row>
    <row r="61" ht="19" customHeight="1" spans="1:20">
      <c r="A61" s="13">
        <v>18</v>
      </c>
      <c r="B61" s="14" t="s">
        <v>167</v>
      </c>
      <c r="C61" s="15" t="s">
        <v>168</v>
      </c>
      <c r="D61" s="15" t="s">
        <v>179</v>
      </c>
      <c r="E61" s="13" t="s">
        <v>180</v>
      </c>
      <c r="F61" s="16">
        <v>2</v>
      </c>
      <c r="G61" s="13" t="s">
        <v>181</v>
      </c>
      <c r="H61" s="17">
        <v>1</v>
      </c>
      <c r="I61" s="13" t="s">
        <v>182</v>
      </c>
      <c r="J61" s="13">
        <v>98.5</v>
      </c>
      <c r="K61" s="13">
        <v>65</v>
      </c>
      <c r="L61" s="13">
        <v>163.5</v>
      </c>
      <c r="M61" s="13">
        <v>54.5</v>
      </c>
      <c r="N61" s="13"/>
      <c r="O61" s="13">
        <v>54.5</v>
      </c>
      <c r="P61" s="25">
        <f t="shared" si="4"/>
        <v>21.8</v>
      </c>
      <c r="Q61" s="26">
        <v>79.4</v>
      </c>
      <c r="R61" s="27">
        <v>47.64</v>
      </c>
      <c r="S61" s="28">
        <f t="shared" si="5"/>
        <v>69.44</v>
      </c>
      <c r="T61" s="17"/>
    </row>
    <row r="62" ht="19" customHeight="1" spans="1:20">
      <c r="A62" s="13"/>
      <c r="B62" s="14"/>
      <c r="C62" s="15" t="s">
        <v>168</v>
      </c>
      <c r="D62" s="15" t="s">
        <v>179</v>
      </c>
      <c r="E62" s="13" t="s">
        <v>180</v>
      </c>
      <c r="F62" s="18"/>
      <c r="G62" s="13" t="s">
        <v>183</v>
      </c>
      <c r="H62" s="17">
        <v>2</v>
      </c>
      <c r="I62" s="13" t="s">
        <v>184</v>
      </c>
      <c r="J62" s="13">
        <v>74.5</v>
      </c>
      <c r="K62" s="13">
        <v>67</v>
      </c>
      <c r="L62" s="13">
        <v>141.5</v>
      </c>
      <c r="M62" s="13">
        <v>47.167</v>
      </c>
      <c r="N62" s="13"/>
      <c r="O62" s="13">
        <v>47.167</v>
      </c>
      <c r="P62" s="25">
        <f t="shared" si="4"/>
        <v>18.8668</v>
      </c>
      <c r="Q62" s="26">
        <v>82.8</v>
      </c>
      <c r="R62" s="27">
        <v>49.68</v>
      </c>
      <c r="S62" s="28">
        <f t="shared" si="5"/>
        <v>68.5468</v>
      </c>
      <c r="T62" s="17"/>
    </row>
    <row r="63" ht="19" customHeight="1" spans="1:20">
      <c r="A63" s="13">
        <v>19</v>
      </c>
      <c r="B63" s="14" t="s">
        <v>167</v>
      </c>
      <c r="C63" s="15" t="s">
        <v>185</v>
      </c>
      <c r="D63" s="15" t="s">
        <v>186</v>
      </c>
      <c r="E63" s="13" t="s">
        <v>187</v>
      </c>
      <c r="F63" s="16">
        <v>1</v>
      </c>
      <c r="G63" s="13" t="s">
        <v>188</v>
      </c>
      <c r="H63" s="17">
        <v>1</v>
      </c>
      <c r="I63" s="13" t="s">
        <v>189</v>
      </c>
      <c r="J63" s="13">
        <v>115</v>
      </c>
      <c r="K63" s="13">
        <v>80</v>
      </c>
      <c r="L63" s="13">
        <v>195</v>
      </c>
      <c r="M63" s="13">
        <v>65</v>
      </c>
      <c r="N63" s="13"/>
      <c r="O63" s="13">
        <v>65</v>
      </c>
      <c r="P63" s="25">
        <f t="shared" si="4"/>
        <v>26</v>
      </c>
      <c r="Q63" s="26">
        <v>78.2</v>
      </c>
      <c r="R63" s="27">
        <v>46.92</v>
      </c>
      <c r="S63" s="28">
        <f t="shared" si="5"/>
        <v>72.92</v>
      </c>
      <c r="T63" s="17"/>
    </row>
    <row r="64" ht="19" customHeight="1" spans="1:20">
      <c r="A64" s="13">
        <v>20</v>
      </c>
      <c r="B64" s="14" t="s">
        <v>167</v>
      </c>
      <c r="C64" s="15" t="s">
        <v>185</v>
      </c>
      <c r="D64" s="15" t="s">
        <v>23</v>
      </c>
      <c r="E64" s="13" t="s">
        <v>190</v>
      </c>
      <c r="F64" s="16">
        <v>1</v>
      </c>
      <c r="G64" s="13" t="s">
        <v>191</v>
      </c>
      <c r="H64" s="17">
        <v>1</v>
      </c>
      <c r="I64" s="13" t="s">
        <v>192</v>
      </c>
      <c r="J64" s="13">
        <v>118.5</v>
      </c>
      <c r="K64" s="13">
        <v>114</v>
      </c>
      <c r="L64" s="13">
        <v>232.5</v>
      </c>
      <c r="M64" s="13">
        <v>77.5</v>
      </c>
      <c r="N64" s="13"/>
      <c r="O64" s="13">
        <v>77.5</v>
      </c>
      <c r="P64" s="25">
        <f t="shared" si="4"/>
        <v>31</v>
      </c>
      <c r="Q64" s="26">
        <v>82.8</v>
      </c>
      <c r="R64" s="27">
        <v>49.68</v>
      </c>
      <c r="S64" s="28">
        <f t="shared" si="5"/>
        <v>80.68</v>
      </c>
      <c r="T64" s="17"/>
    </row>
    <row r="65" ht="19" customHeight="1" spans="1:20">
      <c r="A65" s="13">
        <v>21</v>
      </c>
      <c r="B65" s="14" t="s">
        <v>167</v>
      </c>
      <c r="C65" s="15" t="s">
        <v>185</v>
      </c>
      <c r="D65" s="15" t="s">
        <v>193</v>
      </c>
      <c r="E65" s="13" t="s">
        <v>194</v>
      </c>
      <c r="F65" s="16">
        <v>1</v>
      </c>
      <c r="G65" s="13" t="s">
        <v>195</v>
      </c>
      <c r="H65" s="17">
        <v>1</v>
      </c>
      <c r="I65" s="13" t="s">
        <v>196</v>
      </c>
      <c r="J65" s="13">
        <v>106.5</v>
      </c>
      <c r="K65" s="13">
        <v>90</v>
      </c>
      <c r="L65" s="13">
        <v>196.5</v>
      </c>
      <c r="M65" s="13">
        <v>65.5</v>
      </c>
      <c r="N65" s="13"/>
      <c r="O65" s="13">
        <v>65.5</v>
      </c>
      <c r="P65" s="25">
        <f t="shared" si="4"/>
        <v>26.2</v>
      </c>
      <c r="Q65" s="26">
        <v>81.6</v>
      </c>
      <c r="R65" s="27">
        <v>48.96</v>
      </c>
      <c r="S65" s="28">
        <f t="shared" si="5"/>
        <v>75.16</v>
      </c>
      <c r="T65" s="17"/>
    </row>
    <row r="66" ht="19" customHeight="1" spans="1:20">
      <c r="A66" s="13">
        <v>22</v>
      </c>
      <c r="B66" s="14" t="s">
        <v>197</v>
      </c>
      <c r="C66" s="15" t="s">
        <v>198</v>
      </c>
      <c r="D66" s="15" t="s">
        <v>199</v>
      </c>
      <c r="E66" s="13" t="s">
        <v>200</v>
      </c>
      <c r="F66" s="16">
        <v>1</v>
      </c>
      <c r="G66" s="13" t="s">
        <v>201</v>
      </c>
      <c r="H66" s="17">
        <v>1</v>
      </c>
      <c r="I66" s="13" t="s">
        <v>202</v>
      </c>
      <c r="J66" s="13">
        <v>93</v>
      </c>
      <c r="K66" s="13">
        <v>85</v>
      </c>
      <c r="L66" s="13">
        <v>178</v>
      </c>
      <c r="M66" s="13">
        <v>59.333</v>
      </c>
      <c r="N66" s="13"/>
      <c r="O66" s="13">
        <v>59.333</v>
      </c>
      <c r="P66" s="25">
        <f t="shared" si="4"/>
        <v>23.7332</v>
      </c>
      <c r="Q66" s="26">
        <v>81.2</v>
      </c>
      <c r="R66" s="27">
        <v>48.72</v>
      </c>
      <c r="S66" s="28">
        <f t="shared" si="5"/>
        <v>72.4532</v>
      </c>
      <c r="T66" s="17"/>
    </row>
    <row r="67" ht="19" customHeight="1" spans="1:20">
      <c r="A67" s="13">
        <v>23</v>
      </c>
      <c r="B67" s="14" t="s">
        <v>203</v>
      </c>
      <c r="C67" s="15" t="s">
        <v>204</v>
      </c>
      <c r="D67" s="15" t="s">
        <v>205</v>
      </c>
      <c r="E67" s="13" t="s">
        <v>206</v>
      </c>
      <c r="F67" s="16">
        <v>1</v>
      </c>
      <c r="G67" s="13" t="s">
        <v>207</v>
      </c>
      <c r="H67" s="17">
        <v>1</v>
      </c>
      <c r="I67" s="13" t="s">
        <v>208</v>
      </c>
      <c r="J67" s="13">
        <v>99</v>
      </c>
      <c r="K67" s="13">
        <v>89.35</v>
      </c>
      <c r="L67" s="13">
        <v>188.35</v>
      </c>
      <c r="M67" s="13">
        <v>62.783</v>
      </c>
      <c r="N67" s="13"/>
      <c r="O67" s="13">
        <v>62.783</v>
      </c>
      <c r="P67" s="25">
        <f t="shared" si="4"/>
        <v>25.1132</v>
      </c>
      <c r="Q67" s="26">
        <v>83.4</v>
      </c>
      <c r="R67" s="27">
        <v>50.04</v>
      </c>
      <c r="S67" s="28">
        <f t="shared" si="5"/>
        <v>75.1532</v>
      </c>
      <c r="T67" s="17"/>
    </row>
    <row r="68" ht="19" customHeight="1" spans="1:20">
      <c r="A68" s="13">
        <v>24</v>
      </c>
      <c r="B68" s="14" t="s">
        <v>209</v>
      </c>
      <c r="C68" s="15" t="s">
        <v>210</v>
      </c>
      <c r="D68" s="15" t="s">
        <v>211</v>
      </c>
      <c r="E68" s="13" t="s">
        <v>212</v>
      </c>
      <c r="F68" s="16">
        <v>1</v>
      </c>
      <c r="G68" s="13" t="s">
        <v>213</v>
      </c>
      <c r="H68" s="17">
        <v>1</v>
      </c>
      <c r="I68" s="13" t="s">
        <v>214</v>
      </c>
      <c r="J68" s="13">
        <v>114.5</v>
      </c>
      <c r="K68" s="13">
        <v>97</v>
      </c>
      <c r="L68" s="13">
        <v>211.5</v>
      </c>
      <c r="M68" s="13">
        <v>70.5</v>
      </c>
      <c r="N68" s="13"/>
      <c r="O68" s="13">
        <v>70.5</v>
      </c>
      <c r="P68" s="25">
        <f t="shared" si="4"/>
        <v>28.2</v>
      </c>
      <c r="Q68" s="26">
        <v>84.5</v>
      </c>
      <c r="R68" s="27">
        <v>50.7</v>
      </c>
      <c r="S68" s="28">
        <f t="shared" si="5"/>
        <v>78.9</v>
      </c>
      <c r="T68" s="17"/>
    </row>
    <row r="69" ht="19" customHeight="1" spans="1:20">
      <c r="A69" s="13">
        <v>25</v>
      </c>
      <c r="B69" s="14" t="s">
        <v>209</v>
      </c>
      <c r="C69" s="15" t="s">
        <v>210</v>
      </c>
      <c r="D69" s="15" t="s">
        <v>215</v>
      </c>
      <c r="E69" s="13" t="s">
        <v>216</v>
      </c>
      <c r="F69" s="16">
        <v>1</v>
      </c>
      <c r="G69" s="13" t="s">
        <v>217</v>
      </c>
      <c r="H69" s="17">
        <v>1</v>
      </c>
      <c r="I69" s="13" t="s">
        <v>218</v>
      </c>
      <c r="J69" s="13">
        <v>123.5</v>
      </c>
      <c r="K69" s="13">
        <v>82.5</v>
      </c>
      <c r="L69" s="13">
        <v>206</v>
      </c>
      <c r="M69" s="13">
        <v>68.667</v>
      </c>
      <c r="N69" s="13"/>
      <c r="O69" s="13">
        <v>68.667</v>
      </c>
      <c r="P69" s="25">
        <f t="shared" si="4"/>
        <v>27.4668</v>
      </c>
      <c r="Q69" s="26">
        <v>84.8</v>
      </c>
      <c r="R69" s="27">
        <v>50.88</v>
      </c>
      <c r="S69" s="28">
        <f t="shared" si="5"/>
        <v>78.3468</v>
      </c>
      <c r="T69" s="17"/>
    </row>
    <row r="70" ht="19" customHeight="1" spans="1:20">
      <c r="A70" s="13">
        <v>26</v>
      </c>
      <c r="B70" s="14" t="s">
        <v>219</v>
      </c>
      <c r="C70" s="15" t="s">
        <v>220</v>
      </c>
      <c r="D70" s="15" t="s">
        <v>23</v>
      </c>
      <c r="E70" s="13" t="s">
        <v>221</v>
      </c>
      <c r="F70" s="16">
        <v>3</v>
      </c>
      <c r="G70" s="13" t="s">
        <v>222</v>
      </c>
      <c r="H70" s="17">
        <v>1</v>
      </c>
      <c r="I70" s="13" t="s">
        <v>223</v>
      </c>
      <c r="J70" s="13">
        <v>101</v>
      </c>
      <c r="K70" s="13">
        <v>102.5</v>
      </c>
      <c r="L70" s="13">
        <v>203.5</v>
      </c>
      <c r="M70" s="13">
        <v>67.833</v>
      </c>
      <c r="N70" s="13"/>
      <c r="O70" s="13">
        <v>67.833</v>
      </c>
      <c r="P70" s="25">
        <f t="shared" si="4"/>
        <v>27.1332</v>
      </c>
      <c r="Q70" s="26">
        <v>86.2</v>
      </c>
      <c r="R70" s="27">
        <v>51.72</v>
      </c>
      <c r="S70" s="28">
        <f t="shared" si="5"/>
        <v>78.8532</v>
      </c>
      <c r="T70" s="17"/>
    </row>
    <row r="71" ht="19" customHeight="1" spans="1:20">
      <c r="A71" s="13"/>
      <c r="B71" s="14"/>
      <c r="C71" s="15" t="s">
        <v>220</v>
      </c>
      <c r="D71" s="15" t="s">
        <v>23</v>
      </c>
      <c r="E71" s="13" t="s">
        <v>221</v>
      </c>
      <c r="F71" s="18"/>
      <c r="G71" s="13" t="s">
        <v>224</v>
      </c>
      <c r="H71" s="17">
        <v>2</v>
      </c>
      <c r="I71" s="13" t="s">
        <v>225</v>
      </c>
      <c r="J71" s="13">
        <v>99.5</v>
      </c>
      <c r="K71" s="13">
        <v>109.5</v>
      </c>
      <c r="L71" s="13">
        <v>209</v>
      </c>
      <c r="M71" s="13">
        <v>69.667</v>
      </c>
      <c r="N71" s="13"/>
      <c r="O71" s="13">
        <v>69.667</v>
      </c>
      <c r="P71" s="25">
        <f t="shared" si="4"/>
        <v>27.8668</v>
      </c>
      <c r="Q71" s="26">
        <v>83</v>
      </c>
      <c r="R71" s="27">
        <v>49.8</v>
      </c>
      <c r="S71" s="28">
        <f t="shared" si="5"/>
        <v>77.6668</v>
      </c>
      <c r="T71" s="17"/>
    </row>
    <row r="72" ht="19" customHeight="1" spans="1:20">
      <c r="A72" s="13"/>
      <c r="B72" s="14"/>
      <c r="C72" s="15" t="s">
        <v>220</v>
      </c>
      <c r="D72" s="15" t="s">
        <v>23</v>
      </c>
      <c r="E72" s="13" t="s">
        <v>221</v>
      </c>
      <c r="F72" s="18"/>
      <c r="G72" s="13" t="s">
        <v>226</v>
      </c>
      <c r="H72" s="17">
        <v>3</v>
      </c>
      <c r="I72" s="13" t="s">
        <v>227</v>
      </c>
      <c r="J72" s="13">
        <v>95</v>
      </c>
      <c r="K72" s="13">
        <v>100</v>
      </c>
      <c r="L72" s="13">
        <v>195</v>
      </c>
      <c r="M72" s="13">
        <v>65</v>
      </c>
      <c r="N72" s="13"/>
      <c r="O72" s="13">
        <v>65</v>
      </c>
      <c r="P72" s="25">
        <f t="shared" si="4"/>
        <v>26</v>
      </c>
      <c r="Q72" s="26">
        <v>83.6</v>
      </c>
      <c r="R72" s="27">
        <v>50.16</v>
      </c>
      <c r="S72" s="28">
        <f t="shared" si="5"/>
        <v>76.16</v>
      </c>
      <c r="T72" s="17"/>
    </row>
    <row r="73" ht="19" customHeight="1" spans="1:20">
      <c r="A73" s="13">
        <v>27</v>
      </c>
      <c r="B73" s="21" t="s">
        <v>219</v>
      </c>
      <c r="C73" s="15" t="s">
        <v>228</v>
      </c>
      <c r="D73" s="15" t="s">
        <v>23</v>
      </c>
      <c r="E73" s="13" t="s">
        <v>229</v>
      </c>
      <c r="F73" s="16">
        <v>1</v>
      </c>
      <c r="G73" s="13" t="s">
        <v>230</v>
      </c>
      <c r="H73" s="17">
        <v>1</v>
      </c>
      <c r="I73" s="13" t="s">
        <v>231</v>
      </c>
      <c r="J73" s="13">
        <v>104</v>
      </c>
      <c r="K73" s="13">
        <v>98</v>
      </c>
      <c r="L73" s="13">
        <v>202</v>
      </c>
      <c r="M73" s="13">
        <v>67.333</v>
      </c>
      <c r="N73" s="13"/>
      <c r="O73" s="13">
        <v>67.333</v>
      </c>
      <c r="P73" s="25">
        <f t="shared" si="4"/>
        <v>26.9332</v>
      </c>
      <c r="Q73" s="26">
        <v>83.2</v>
      </c>
      <c r="R73" s="27">
        <v>49.92</v>
      </c>
      <c r="S73" s="28">
        <f t="shared" si="5"/>
        <v>76.8532</v>
      </c>
      <c r="T73" s="17"/>
    </row>
    <row r="74" ht="19" customHeight="1" spans="1:20">
      <c r="A74" s="16">
        <v>28</v>
      </c>
      <c r="B74" s="21" t="s">
        <v>232</v>
      </c>
      <c r="C74" s="15" t="s">
        <v>233</v>
      </c>
      <c r="D74" s="15" t="s">
        <v>186</v>
      </c>
      <c r="E74" s="13" t="s">
        <v>234</v>
      </c>
      <c r="F74" s="16">
        <v>1</v>
      </c>
      <c r="G74" s="13" t="s">
        <v>235</v>
      </c>
      <c r="H74" s="17">
        <v>1</v>
      </c>
      <c r="I74" s="13" t="s">
        <v>236</v>
      </c>
      <c r="J74" s="13">
        <v>89</v>
      </c>
      <c r="K74" s="13">
        <v>78</v>
      </c>
      <c r="L74" s="13">
        <v>167</v>
      </c>
      <c r="M74" s="13">
        <v>55.667</v>
      </c>
      <c r="N74" s="13"/>
      <c r="O74" s="13">
        <v>55.667</v>
      </c>
      <c r="P74" s="25">
        <f t="shared" si="4"/>
        <v>22.2668</v>
      </c>
      <c r="Q74" s="26">
        <v>85.2</v>
      </c>
      <c r="R74" s="27">
        <v>51.12</v>
      </c>
      <c r="S74" s="28">
        <f t="shared" si="5"/>
        <v>73.3868</v>
      </c>
      <c r="T74" s="17"/>
    </row>
    <row r="75" ht="19" customHeight="1" spans="1:20">
      <c r="A75" s="13">
        <v>29</v>
      </c>
      <c r="B75" s="14" t="s">
        <v>232</v>
      </c>
      <c r="C75" s="15" t="s">
        <v>233</v>
      </c>
      <c r="D75" s="15" t="s">
        <v>186</v>
      </c>
      <c r="E75" s="13" t="s">
        <v>237</v>
      </c>
      <c r="F75" s="16">
        <v>1</v>
      </c>
      <c r="G75" s="13" t="s">
        <v>238</v>
      </c>
      <c r="H75" s="17">
        <v>1</v>
      </c>
      <c r="I75" s="13" t="s">
        <v>239</v>
      </c>
      <c r="J75" s="13">
        <v>87.5</v>
      </c>
      <c r="K75" s="13">
        <v>59.5</v>
      </c>
      <c r="L75" s="13">
        <v>147</v>
      </c>
      <c r="M75" s="13">
        <v>49</v>
      </c>
      <c r="N75" s="13"/>
      <c r="O75" s="13">
        <v>49</v>
      </c>
      <c r="P75" s="25">
        <f t="shared" si="4"/>
        <v>19.6</v>
      </c>
      <c r="Q75" s="26">
        <v>80.6</v>
      </c>
      <c r="R75" s="27">
        <v>48.36</v>
      </c>
      <c r="S75" s="28">
        <f t="shared" si="5"/>
        <v>67.96</v>
      </c>
      <c r="T75" s="17"/>
    </row>
    <row r="76" ht="19" customHeight="1" spans="1:20">
      <c r="A76" s="13">
        <v>30</v>
      </c>
      <c r="B76" s="14" t="s">
        <v>232</v>
      </c>
      <c r="C76" s="15" t="s">
        <v>240</v>
      </c>
      <c r="D76" s="15" t="s">
        <v>186</v>
      </c>
      <c r="E76" s="13" t="s">
        <v>241</v>
      </c>
      <c r="F76" s="16">
        <v>1</v>
      </c>
      <c r="G76" s="13" t="s">
        <v>242</v>
      </c>
      <c r="H76" s="17">
        <v>1</v>
      </c>
      <c r="I76" s="13" t="s">
        <v>243</v>
      </c>
      <c r="J76" s="13">
        <v>119.5</v>
      </c>
      <c r="K76" s="13">
        <v>76.5</v>
      </c>
      <c r="L76" s="13">
        <v>196</v>
      </c>
      <c r="M76" s="13">
        <v>65.333</v>
      </c>
      <c r="N76" s="13"/>
      <c r="O76" s="13">
        <v>65.333</v>
      </c>
      <c r="P76" s="25">
        <f t="shared" si="4"/>
        <v>26.1332</v>
      </c>
      <c r="Q76" s="26">
        <v>80.6</v>
      </c>
      <c r="R76" s="27">
        <v>48.36</v>
      </c>
      <c r="S76" s="28">
        <f t="shared" si="5"/>
        <v>74.4932</v>
      </c>
      <c r="T76" s="17"/>
    </row>
    <row r="77" ht="19" customHeight="1" spans="1:20">
      <c r="A77" s="13">
        <v>31</v>
      </c>
      <c r="B77" s="14" t="s">
        <v>232</v>
      </c>
      <c r="C77" s="15" t="s">
        <v>244</v>
      </c>
      <c r="D77" s="15" t="s">
        <v>186</v>
      </c>
      <c r="E77" s="13" t="s">
        <v>245</v>
      </c>
      <c r="F77" s="16">
        <v>2</v>
      </c>
      <c r="G77" s="13" t="s">
        <v>246</v>
      </c>
      <c r="H77" s="17">
        <v>1</v>
      </c>
      <c r="I77" s="13" t="s">
        <v>247</v>
      </c>
      <c r="J77" s="13">
        <v>102</v>
      </c>
      <c r="K77" s="13">
        <v>90.5</v>
      </c>
      <c r="L77" s="13">
        <v>192.5</v>
      </c>
      <c r="M77" s="13">
        <v>64.167</v>
      </c>
      <c r="N77" s="13"/>
      <c r="O77" s="13">
        <v>64.167</v>
      </c>
      <c r="P77" s="25">
        <f t="shared" si="4"/>
        <v>25.6668</v>
      </c>
      <c r="Q77" s="26">
        <v>80.8</v>
      </c>
      <c r="R77" s="27">
        <v>48.48</v>
      </c>
      <c r="S77" s="28">
        <f t="shared" si="5"/>
        <v>74.1468</v>
      </c>
      <c r="T77" s="17"/>
    </row>
    <row r="78" ht="19" customHeight="1" spans="1:20">
      <c r="A78" s="13"/>
      <c r="B78" s="14"/>
      <c r="C78" s="15" t="s">
        <v>244</v>
      </c>
      <c r="D78" s="15" t="s">
        <v>186</v>
      </c>
      <c r="E78" s="13" t="s">
        <v>245</v>
      </c>
      <c r="F78" s="18"/>
      <c r="G78" s="13" t="s">
        <v>248</v>
      </c>
      <c r="H78" s="17">
        <v>2</v>
      </c>
      <c r="I78" s="13" t="s">
        <v>249</v>
      </c>
      <c r="J78" s="13">
        <v>97</v>
      </c>
      <c r="K78" s="13">
        <v>81.5</v>
      </c>
      <c r="L78" s="13">
        <v>178.5</v>
      </c>
      <c r="M78" s="13">
        <v>59.5</v>
      </c>
      <c r="N78" s="13"/>
      <c r="O78" s="13">
        <v>59.5</v>
      </c>
      <c r="P78" s="25">
        <f t="shared" si="4"/>
        <v>23.8</v>
      </c>
      <c r="Q78" s="26">
        <v>82.8</v>
      </c>
      <c r="R78" s="27">
        <v>49.68</v>
      </c>
      <c r="S78" s="28">
        <f t="shared" si="5"/>
        <v>73.48</v>
      </c>
      <c r="T78" s="17"/>
    </row>
    <row r="79" ht="19" customHeight="1" spans="1:20">
      <c r="A79" s="13">
        <v>32</v>
      </c>
      <c r="B79" s="14" t="s">
        <v>232</v>
      </c>
      <c r="C79" s="15" t="s">
        <v>250</v>
      </c>
      <c r="D79" s="15" t="s">
        <v>186</v>
      </c>
      <c r="E79" s="13" t="s">
        <v>251</v>
      </c>
      <c r="F79" s="16">
        <v>2</v>
      </c>
      <c r="G79" s="13" t="s">
        <v>252</v>
      </c>
      <c r="H79" s="17">
        <v>1</v>
      </c>
      <c r="I79" s="13" t="s">
        <v>253</v>
      </c>
      <c r="J79" s="13">
        <v>110.5</v>
      </c>
      <c r="K79" s="13">
        <v>79.5</v>
      </c>
      <c r="L79" s="13">
        <v>190</v>
      </c>
      <c r="M79" s="13">
        <v>63.333</v>
      </c>
      <c r="N79" s="13"/>
      <c r="O79" s="13">
        <v>63.333</v>
      </c>
      <c r="P79" s="25">
        <f t="shared" si="4"/>
        <v>25.3332</v>
      </c>
      <c r="Q79" s="26">
        <v>83.2</v>
      </c>
      <c r="R79" s="27">
        <v>49.92</v>
      </c>
      <c r="S79" s="28">
        <f t="shared" si="5"/>
        <v>75.2532</v>
      </c>
      <c r="T79" s="17"/>
    </row>
    <row r="80" ht="19" customHeight="1" spans="1:20">
      <c r="A80" s="13"/>
      <c r="B80" s="14"/>
      <c r="C80" s="15" t="s">
        <v>250</v>
      </c>
      <c r="D80" s="15" t="s">
        <v>186</v>
      </c>
      <c r="E80" s="13" t="s">
        <v>251</v>
      </c>
      <c r="F80" s="18"/>
      <c r="G80" s="13" t="s">
        <v>254</v>
      </c>
      <c r="H80" s="17">
        <v>2</v>
      </c>
      <c r="I80" s="13" t="s">
        <v>255</v>
      </c>
      <c r="J80" s="13">
        <v>103.5</v>
      </c>
      <c r="K80" s="13">
        <v>89.5</v>
      </c>
      <c r="L80" s="13">
        <v>193</v>
      </c>
      <c r="M80" s="13">
        <v>64.333</v>
      </c>
      <c r="N80" s="13"/>
      <c r="O80" s="13">
        <v>64.333</v>
      </c>
      <c r="P80" s="25">
        <f t="shared" si="4"/>
        <v>25.7332</v>
      </c>
      <c r="Q80" s="26">
        <v>79.6</v>
      </c>
      <c r="R80" s="27">
        <v>47.76</v>
      </c>
      <c r="S80" s="28">
        <f t="shared" si="5"/>
        <v>73.4932</v>
      </c>
      <c r="T80" s="17"/>
    </row>
    <row r="81" ht="19" customHeight="1" spans="1:20">
      <c r="A81" s="13">
        <v>33</v>
      </c>
      <c r="B81" s="14" t="s">
        <v>232</v>
      </c>
      <c r="C81" s="15" t="s">
        <v>256</v>
      </c>
      <c r="D81" s="15" t="s">
        <v>186</v>
      </c>
      <c r="E81" s="13" t="s">
        <v>257</v>
      </c>
      <c r="F81" s="16">
        <v>3</v>
      </c>
      <c r="G81" s="13" t="s">
        <v>258</v>
      </c>
      <c r="H81" s="17">
        <v>1</v>
      </c>
      <c r="I81" s="13" t="s">
        <v>259</v>
      </c>
      <c r="J81" s="13">
        <v>95.5</v>
      </c>
      <c r="K81" s="13">
        <v>87</v>
      </c>
      <c r="L81" s="13">
        <v>182.5</v>
      </c>
      <c r="M81" s="13">
        <v>60.833</v>
      </c>
      <c r="N81" s="13"/>
      <c r="O81" s="13">
        <v>60.833</v>
      </c>
      <c r="P81" s="25">
        <f t="shared" si="4"/>
        <v>24.3332</v>
      </c>
      <c r="Q81" s="26">
        <v>86.46</v>
      </c>
      <c r="R81" s="27">
        <v>51.88</v>
      </c>
      <c r="S81" s="28">
        <f t="shared" si="5"/>
        <v>76.2132</v>
      </c>
      <c r="T81" s="17"/>
    </row>
    <row r="82" ht="19" customHeight="1" spans="1:20">
      <c r="A82" s="13"/>
      <c r="B82" s="14"/>
      <c r="C82" s="15" t="s">
        <v>256</v>
      </c>
      <c r="D82" s="15" t="s">
        <v>186</v>
      </c>
      <c r="E82" s="13" t="s">
        <v>257</v>
      </c>
      <c r="F82" s="18"/>
      <c r="G82" s="13" t="s">
        <v>260</v>
      </c>
      <c r="H82" s="17">
        <v>2</v>
      </c>
      <c r="I82" s="13" t="s">
        <v>261</v>
      </c>
      <c r="J82" s="13">
        <v>109</v>
      </c>
      <c r="K82" s="13">
        <v>81</v>
      </c>
      <c r="L82" s="13">
        <v>190</v>
      </c>
      <c r="M82" s="13">
        <v>63.333</v>
      </c>
      <c r="N82" s="13"/>
      <c r="O82" s="13">
        <v>63.333</v>
      </c>
      <c r="P82" s="25">
        <f t="shared" si="4"/>
        <v>25.3332</v>
      </c>
      <c r="Q82" s="26">
        <v>83.2</v>
      </c>
      <c r="R82" s="27">
        <v>49.92</v>
      </c>
      <c r="S82" s="28">
        <f t="shared" si="5"/>
        <v>75.2532</v>
      </c>
      <c r="T82" s="17"/>
    </row>
    <row r="83" ht="19" customHeight="1" spans="1:20">
      <c r="A83" s="13"/>
      <c r="B83" s="14"/>
      <c r="C83" s="15" t="s">
        <v>256</v>
      </c>
      <c r="D83" s="15" t="s">
        <v>186</v>
      </c>
      <c r="E83" s="13" t="s">
        <v>257</v>
      </c>
      <c r="F83" s="18"/>
      <c r="G83" s="13" t="s">
        <v>262</v>
      </c>
      <c r="H83" s="17">
        <v>3</v>
      </c>
      <c r="I83" s="13" t="s">
        <v>263</v>
      </c>
      <c r="J83" s="13">
        <v>104.5</v>
      </c>
      <c r="K83" s="13">
        <v>86.5</v>
      </c>
      <c r="L83" s="13">
        <v>191</v>
      </c>
      <c r="M83" s="13">
        <v>63.667</v>
      </c>
      <c r="N83" s="13"/>
      <c r="O83" s="13">
        <v>63.667</v>
      </c>
      <c r="P83" s="25">
        <f t="shared" si="4"/>
        <v>25.4668</v>
      </c>
      <c r="Q83" s="26">
        <v>82.46</v>
      </c>
      <c r="R83" s="27">
        <v>49.48</v>
      </c>
      <c r="S83" s="28">
        <f t="shared" si="5"/>
        <v>74.9468</v>
      </c>
      <c r="T83" s="17"/>
    </row>
    <row r="84" ht="19" customHeight="1" spans="1:20">
      <c r="A84" s="13">
        <v>34</v>
      </c>
      <c r="B84" s="14" t="s">
        <v>232</v>
      </c>
      <c r="C84" s="15" t="s">
        <v>256</v>
      </c>
      <c r="D84" s="15" t="s">
        <v>186</v>
      </c>
      <c r="E84" s="13" t="s">
        <v>264</v>
      </c>
      <c r="F84" s="16">
        <v>3</v>
      </c>
      <c r="G84" s="13" t="s">
        <v>265</v>
      </c>
      <c r="H84" s="17">
        <v>1</v>
      </c>
      <c r="I84" s="13" t="s">
        <v>266</v>
      </c>
      <c r="J84" s="13">
        <v>91</v>
      </c>
      <c r="K84" s="13">
        <v>64</v>
      </c>
      <c r="L84" s="13">
        <v>155</v>
      </c>
      <c r="M84" s="13">
        <v>51.667</v>
      </c>
      <c r="N84" s="13"/>
      <c r="O84" s="13">
        <v>51.667</v>
      </c>
      <c r="P84" s="25">
        <f t="shared" si="4"/>
        <v>20.6668</v>
      </c>
      <c r="Q84" s="26">
        <v>85.24</v>
      </c>
      <c r="R84" s="27">
        <v>51.14</v>
      </c>
      <c r="S84" s="28">
        <f t="shared" si="5"/>
        <v>71.8068</v>
      </c>
      <c r="T84" s="17"/>
    </row>
    <row r="85" ht="19" customHeight="1" spans="1:20">
      <c r="A85" s="13"/>
      <c r="B85" s="14"/>
      <c r="C85" s="15" t="s">
        <v>256</v>
      </c>
      <c r="D85" s="15" t="s">
        <v>186</v>
      </c>
      <c r="E85" s="13" t="s">
        <v>264</v>
      </c>
      <c r="F85" s="18"/>
      <c r="G85" s="13" t="s">
        <v>267</v>
      </c>
      <c r="H85" s="17">
        <v>2</v>
      </c>
      <c r="I85" s="13" t="s">
        <v>268</v>
      </c>
      <c r="J85" s="13">
        <v>79.5</v>
      </c>
      <c r="K85" s="13">
        <v>94.5</v>
      </c>
      <c r="L85" s="13">
        <v>174</v>
      </c>
      <c r="M85" s="13">
        <v>58</v>
      </c>
      <c r="N85" s="13"/>
      <c r="O85" s="13">
        <v>58</v>
      </c>
      <c r="P85" s="25">
        <f t="shared" si="4"/>
        <v>23.2</v>
      </c>
      <c r="Q85" s="26">
        <v>80.64</v>
      </c>
      <c r="R85" s="27">
        <v>48.38</v>
      </c>
      <c r="S85" s="28">
        <f t="shared" si="5"/>
        <v>71.58</v>
      </c>
      <c r="T85" s="17"/>
    </row>
    <row r="86" ht="19" customHeight="1" spans="1:20">
      <c r="A86" s="13"/>
      <c r="B86" s="14"/>
      <c r="C86" s="15" t="s">
        <v>256</v>
      </c>
      <c r="D86" s="15" t="s">
        <v>186</v>
      </c>
      <c r="E86" s="13" t="s">
        <v>264</v>
      </c>
      <c r="F86" s="18"/>
      <c r="G86" s="13" t="s">
        <v>269</v>
      </c>
      <c r="H86" s="17">
        <v>3</v>
      </c>
      <c r="I86" s="13" t="s">
        <v>270</v>
      </c>
      <c r="J86" s="13">
        <v>92</v>
      </c>
      <c r="K86" s="13">
        <v>78.5</v>
      </c>
      <c r="L86" s="13">
        <v>170.5</v>
      </c>
      <c r="M86" s="13">
        <v>56.833</v>
      </c>
      <c r="N86" s="13"/>
      <c r="O86" s="13">
        <v>56.833</v>
      </c>
      <c r="P86" s="25">
        <f t="shared" si="4"/>
        <v>22.7332</v>
      </c>
      <c r="Q86" s="26">
        <v>80.78</v>
      </c>
      <c r="R86" s="27">
        <v>48.47</v>
      </c>
      <c r="S86" s="28">
        <f t="shared" si="5"/>
        <v>71.2032</v>
      </c>
      <c r="T86" s="17"/>
    </row>
    <row r="87" ht="19" customHeight="1" spans="1:20">
      <c r="A87" s="13">
        <v>35</v>
      </c>
      <c r="B87" s="14" t="s">
        <v>232</v>
      </c>
      <c r="C87" s="15" t="s">
        <v>256</v>
      </c>
      <c r="D87" s="15" t="s">
        <v>271</v>
      </c>
      <c r="E87" s="13" t="s">
        <v>272</v>
      </c>
      <c r="F87" s="16">
        <v>2</v>
      </c>
      <c r="G87" s="13" t="s">
        <v>273</v>
      </c>
      <c r="H87" s="17">
        <v>1</v>
      </c>
      <c r="I87" s="13" t="s">
        <v>274</v>
      </c>
      <c r="J87" s="13">
        <v>118.5</v>
      </c>
      <c r="K87" s="13">
        <v>89.5</v>
      </c>
      <c r="L87" s="13">
        <v>208</v>
      </c>
      <c r="M87" s="13">
        <v>69.333</v>
      </c>
      <c r="N87" s="13"/>
      <c r="O87" s="13">
        <v>69.333</v>
      </c>
      <c r="P87" s="25">
        <f t="shared" si="4"/>
        <v>27.7332</v>
      </c>
      <c r="Q87" s="26">
        <v>83.16</v>
      </c>
      <c r="R87" s="27">
        <v>49.9</v>
      </c>
      <c r="S87" s="28">
        <f t="shared" si="5"/>
        <v>77.6332</v>
      </c>
      <c r="T87" s="17"/>
    </row>
    <row r="88" ht="19" customHeight="1" spans="1:20">
      <c r="A88" s="13"/>
      <c r="B88" s="14"/>
      <c r="C88" s="15" t="s">
        <v>256</v>
      </c>
      <c r="D88" s="15" t="s">
        <v>271</v>
      </c>
      <c r="E88" s="13" t="s">
        <v>272</v>
      </c>
      <c r="F88" s="18"/>
      <c r="G88" s="13" t="s">
        <v>275</v>
      </c>
      <c r="H88" s="17">
        <v>2</v>
      </c>
      <c r="I88" s="13" t="s">
        <v>276</v>
      </c>
      <c r="J88" s="13">
        <v>106</v>
      </c>
      <c r="K88" s="13">
        <v>103</v>
      </c>
      <c r="L88" s="13">
        <v>209</v>
      </c>
      <c r="M88" s="13">
        <v>69.667</v>
      </c>
      <c r="N88" s="13"/>
      <c r="O88" s="13">
        <v>69.667</v>
      </c>
      <c r="P88" s="25">
        <f t="shared" si="4"/>
        <v>27.8668</v>
      </c>
      <c r="Q88" s="26">
        <v>81.1</v>
      </c>
      <c r="R88" s="27">
        <v>48.66</v>
      </c>
      <c r="S88" s="28">
        <f t="shared" si="5"/>
        <v>76.5268</v>
      </c>
      <c r="T88" s="17"/>
    </row>
    <row r="89" ht="19" customHeight="1" spans="1:20">
      <c r="A89" s="13">
        <v>36</v>
      </c>
      <c r="B89" s="14" t="s">
        <v>277</v>
      </c>
      <c r="C89" s="15" t="s">
        <v>278</v>
      </c>
      <c r="D89" s="15" t="s">
        <v>279</v>
      </c>
      <c r="E89" s="13" t="s">
        <v>280</v>
      </c>
      <c r="F89" s="16">
        <v>1</v>
      </c>
      <c r="G89" s="13" t="s">
        <v>281</v>
      </c>
      <c r="H89" s="17">
        <v>1</v>
      </c>
      <c r="I89" s="13" t="s">
        <v>282</v>
      </c>
      <c r="J89" s="13">
        <v>91.5</v>
      </c>
      <c r="K89" s="13">
        <v>95</v>
      </c>
      <c r="L89" s="13">
        <v>186.5</v>
      </c>
      <c r="M89" s="13">
        <v>62.167</v>
      </c>
      <c r="N89" s="13"/>
      <c r="O89" s="13">
        <v>62.167</v>
      </c>
      <c r="P89" s="25">
        <f t="shared" si="4"/>
        <v>24.8668</v>
      </c>
      <c r="Q89" s="26">
        <v>86.2</v>
      </c>
      <c r="R89" s="27">
        <v>51.72</v>
      </c>
      <c r="S89" s="28">
        <f t="shared" si="5"/>
        <v>76.5868</v>
      </c>
      <c r="T89" s="17"/>
    </row>
    <row r="90" ht="19" customHeight="1" spans="1:20">
      <c r="A90" s="13">
        <v>37</v>
      </c>
      <c r="B90" s="14" t="s">
        <v>283</v>
      </c>
      <c r="C90" s="15" t="s">
        <v>283</v>
      </c>
      <c r="D90" s="15" t="s">
        <v>284</v>
      </c>
      <c r="E90" s="13" t="s">
        <v>285</v>
      </c>
      <c r="F90" s="16">
        <v>2</v>
      </c>
      <c r="G90" s="13" t="s">
        <v>286</v>
      </c>
      <c r="H90" s="17">
        <v>1</v>
      </c>
      <c r="I90" s="13" t="s">
        <v>287</v>
      </c>
      <c r="J90" s="13">
        <v>111</v>
      </c>
      <c r="K90" s="13">
        <v>100.5</v>
      </c>
      <c r="L90" s="13">
        <v>211.5</v>
      </c>
      <c r="M90" s="13">
        <v>70.5</v>
      </c>
      <c r="N90" s="13"/>
      <c r="O90" s="13">
        <v>70.5</v>
      </c>
      <c r="P90" s="25">
        <f t="shared" si="4"/>
        <v>28.2</v>
      </c>
      <c r="Q90" s="26">
        <v>82.4</v>
      </c>
      <c r="R90" s="27">
        <v>49.44</v>
      </c>
      <c r="S90" s="28">
        <f t="shared" si="5"/>
        <v>77.64</v>
      </c>
      <c r="T90" s="17"/>
    </row>
    <row r="91" ht="19" customHeight="1" spans="1:20">
      <c r="A91" s="13"/>
      <c r="B91" s="14"/>
      <c r="C91" s="15" t="s">
        <v>283</v>
      </c>
      <c r="D91" s="15" t="s">
        <v>284</v>
      </c>
      <c r="E91" s="13" t="s">
        <v>285</v>
      </c>
      <c r="F91" s="18"/>
      <c r="G91" s="13" t="s">
        <v>288</v>
      </c>
      <c r="H91" s="17">
        <v>2</v>
      </c>
      <c r="I91" s="13" t="s">
        <v>289</v>
      </c>
      <c r="J91" s="13">
        <v>108.5</v>
      </c>
      <c r="K91" s="13">
        <v>92.5</v>
      </c>
      <c r="L91" s="13">
        <v>201</v>
      </c>
      <c r="M91" s="13">
        <v>67</v>
      </c>
      <c r="N91" s="13"/>
      <c r="O91" s="13">
        <v>67</v>
      </c>
      <c r="P91" s="25">
        <f t="shared" si="4"/>
        <v>26.8</v>
      </c>
      <c r="Q91" s="26">
        <v>84.2</v>
      </c>
      <c r="R91" s="27">
        <v>50.52</v>
      </c>
      <c r="S91" s="28">
        <f t="shared" si="5"/>
        <v>77.32</v>
      </c>
      <c r="T91" s="17"/>
    </row>
    <row r="92" ht="19" customHeight="1" spans="1:20">
      <c r="A92" s="16">
        <v>38</v>
      </c>
      <c r="B92" s="21" t="s">
        <v>283</v>
      </c>
      <c r="C92" s="15" t="s">
        <v>290</v>
      </c>
      <c r="D92" s="15" t="s">
        <v>284</v>
      </c>
      <c r="E92" s="13" t="s">
        <v>291</v>
      </c>
      <c r="F92" s="16">
        <v>1</v>
      </c>
      <c r="G92" s="13" t="s">
        <v>292</v>
      </c>
      <c r="H92" s="17">
        <v>1</v>
      </c>
      <c r="I92" s="13" t="s">
        <v>293</v>
      </c>
      <c r="J92" s="13">
        <v>104.5</v>
      </c>
      <c r="K92" s="13">
        <v>101</v>
      </c>
      <c r="L92" s="13">
        <v>205.5</v>
      </c>
      <c r="M92" s="13">
        <v>68.5</v>
      </c>
      <c r="N92" s="13"/>
      <c r="O92" s="13">
        <v>68.5</v>
      </c>
      <c r="P92" s="25">
        <f t="shared" si="4"/>
        <v>27.4</v>
      </c>
      <c r="Q92" s="26">
        <v>84</v>
      </c>
      <c r="R92" s="27">
        <v>50.4</v>
      </c>
      <c r="S92" s="28">
        <f t="shared" si="5"/>
        <v>77.8</v>
      </c>
      <c r="T92" s="17"/>
    </row>
    <row r="93" ht="19" customHeight="1" spans="1:20">
      <c r="A93" s="13">
        <v>39</v>
      </c>
      <c r="B93" s="14" t="s">
        <v>283</v>
      </c>
      <c r="C93" s="15" t="s">
        <v>294</v>
      </c>
      <c r="D93" s="15" t="s">
        <v>284</v>
      </c>
      <c r="E93" s="13" t="s">
        <v>295</v>
      </c>
      <c r="F93" s="16">
        <v>1</v>
      </c>
      <c r="G93" s="13" t="s">
        <v>296</v>
      </c>
      <c r="H93" s="17">
        <v>1</v>
      </c>
      <c r="I93" s="13" t="s">
        <v>297</v>
      </c>
      <c r="J93" s="13">
        <v>115.5</v>
      </c>
      <c r="K93" s="13">
        <v>90</v>
      </c>
      <c r="L93" s="13">
        <v>205.5</v>
      </c>
      <c r="M93" s="13">
        <v>68.5</v>
      </c>
      <c r="N93" s="13"/>
      <c r="O93" s="13">
        <v>68.5</v>
      </c>
      <c r="P93" s="25">
        <f t="shared" si="4"/>
        <v>27.4</v>
      </c>
      <c r="Q93" s="26">
        <v>82.6</v>
      </c>
      <c r="R93" s="27">
        <v>49.56</v>
      </c>
      <c r="S93" s="28">
        <f t="shared" si="5"/>
        <v>76.96</v>
      </c>
      <c r="T93" s="17"/>
    </row>
    <row r="94" ht="19" customHeight="1" spans="1:20">
      <c r="A94" s="13">
        <v>40</v>
      </c>
      <c r="B94" s="14" t="s">
        <v>283</v>
      </c>
      <c r="C94" s="15" t="s">
        <v>298</v>
      </c>
      <c r="D94" s="15" t="s">
        <v>284</v>
      </c>
      <c r="E94" s="13" t="s">
        <v>299</v>
      </c>
      <c r="F94" s="16">
        <v>2</v>
      </c>
      <c r="G94" s="13" t="s">
        <v>300</v>
      </c>
      <c r="H94" s="17">
        <v>1</v>
      </c>
      <c r="I94" s="13" t="s">
        <v>301</v>
      </c>
      <c r="J94" s="13">
        <v>123</v>
      </c>
      <c r="K94" s="13">
        <v>109.5</v>
      </c>
      <c r="L94" s="13">
        <v>232.5</v>
      </c>
      <c r="M94" s="13">
        <v>77.5</v>
      </c>
      <c r="N94" s="13"/>
      <c r="O94" s="13">
        <v>77.5</v>
      </c>
      <c r="P94" s="25">
        <f t="shared" si="4"/>
        <v>31</v>
      </c>
      <c r="Q94" s="26">
        <v>83.6</v>
      </c>
      <c r="R94" s="27">
        <v>50.16</v>
      </c>
      <c r="S94" s="28">
        <f t="shared" si="5"/>
        <v>81.16</v>
      </c>
      <c r="T94" s="17"/>
    </row>
    <row r="95" ht="19" customHeight="1" spans="1:20">
      <c r="A95" s="13"/>
      <c r="B95" s="14"/>
      <c r="C95" s="15" t="s">
        <v>298</v>
      </c>
      <c r="D95" s="15" t="s">
        <v>284</v>
      </c>
      <c r="E95" s="13" t="s">
        <v>299</v>
      </c>
      <c r="F95" s="18"/>
      <c r="G95" s="13" t="s">
        <v>302</v>
      </c>
      <c r="H95" s="17">
        <v>2</v>
      </c>
      <c r="I95" s="13" t="s">
        <v>303</v>
      </c>
      <c r="J95" s="13">
        <v>117</v>
      </c>
      <c r="K95" s="13">
        <v>98</v>
      </c>
      <c r="L95" s="13">
        <v>215</v>
      </c>
      <c r="M95" s="13">
        <v>71.667</v>
      </c>
      <c r="N95" s="13"/>
      <c r="O95" s="13">
        <v>71.667</v>
      </c>
      <c r="P95" s="25">
        <f t="shared" si="4"/>
        <v>28.6668</v>
      </c>
      <c r="Q95" s="26">
        <v>85.4</v>
      </c>
      <c r="R95" s="27">
        <v>51.24</v>
      </c>
      <c r="S95" s="28">
        <f t="shared" si="5"/>
        <v>79.9068</v>
      </c>
      <c r="T95" s="17"/>
    </row>
    <row r="96" ht="19" customHeight="1" spans="1:20">
      <c r="A96" s="13">
        <v>41</v>
      </c>
      <c r="B96" s="14" t="s">
        <v>304</v>
      </c>
      <c r="C96" s="15" t="s">
        <v>305</v>
      </c>
      <c r="D96" s="15" t="s">
        <v>23</v>
      </c>
      <c r="E96" s="13" t="s">
        <v>306</v>
      </c>
      <c r="F96" s="16">
        <v>1</v>
      </c>
      <c r="G96" s="13" t="s">
        <v>307</v>
      </c>
      <c r="H96" s="17">
        <v>1</v>
      </c>
      <c r="I96" s="13" t="s">
        <v>308</v>
      </c>
      <c r="J96" s="13">
        <v>96.5</v>
      </c>
      <c r="K96" s="13">
        <v>102.5</v>
      </c>
      <c r="L96" s="13">
        <v>199</v>
      </c>
      <c r="M96" s="13">
        <v>66.333</v>
      </c>
      <c r="N96" s="13"/>
      <c r="O96" s="13">
        <v>66.333</v>
      </c>
      <c r="P96" s="25">
        <f t="shared" si="4"/>
        <v>26.5332</v>
      </c>
      <c r="Q96" s="26">
        <v>85</v>
      </c>
      <c r="R96" s="27">
        <v>51</v>
      </c>
      <c r="S96" s="28">
        <f t="shared" si="5"/>
        <v>77.5332</v>
      </c>
      <c r="T96" s="17"/>
    </row>
    <row r="97" ht="19" customHeight="1" spans="1:20">
      <c r="A97" s="13">
        <v>42</v>
      </c>
      <c r="B97" s="14" t="s">
        <v>304</v>
      </c>
      <c r="C97" s="15" t="s">
        <v>309</v>
      </c>
      <c r="D97" s="15" t="s">
        <v>23</v>
      </c>
      <c r="E97" s="13" t="s">
        <v>310</v>
      </c>
      <c r="F97" s="16">
        <v>1</v>
      </c>
      <c r="G97" s="13" t="s">
        <v>311</v>
      </c>
      <c r="H97" s="17">
        <v>1</v>
      </c>
      <c r="I97" s="13" t="s">
        <v>312</v>
      </c>
      <c r="J97" s="13">
        <v>80</v>
      </c>
      <c r="K97" s="13">
        <v>106.5</v>
      </c>
      <c r="L97" s="13">
        <v>186.5</v>
      </c>
      <c r="M97" s="13">
        <v>62.167</v>
      </c>
      <c r="N97" s="13">
        <v>5</v>
      </c>
      <c r="O97" s="13">
        <v>67.167</v>
      </c>
      <c r="P97" s="25">
        <f t="shared" si="4"/>
        <v>26.8668</v>
      </c>
      <c r="Q97" s="26">
        <v>84</v>
      </c>
      <c r="R97" s="27">
        <v>50.4</v>
      </c>
      <c r="S97" s="28">
        <f t="shared" si="5"/>
        <v>77.2668</v>
      </c>
      <c r="T97" s="17"/>
    </row>
    <row r="98" ht="19" customHeight="1" spans="1:20">
      <c r="A98" s="13">
        <v>43</v>
      </c>
      <c r="B98" s="14" t="s">
        <v>304</v>
      </c>
      <c r="C98" s="15" t="s">
        <v>313</v>
      </c>
      <c r="D98" s="15" t="s">
        <v>23</v>
      </c>
      <c r="E98" s="13" t="s">
        <v>314</v>
      </c>
      <c r="F98" s="16">
        <v>1</v>
      </c>
      <c r="G98" s="13" t="s">
        <v>315</v>
      </c>
      <c r="H98" s="17">
        <v>1</v>
      </c>
      <c r="I98" s="13" t="s">
        <v>316</v>
      </c>
      <c r="J98" s="13">
        <v>99</v>
      </c>
      <c r="K98" s="13">
        <v>93</v>
      </c>
      <c r="L98" s="13">
        <v>192</v>
      </c>
      <c r="M98" s="13">
        <v>64</v>
      </c>
      <c r="N98" s="13"/>
      <c r="O98" s="13">
        <v>64</v>
      </c>
      <c r="P98" s="25">
        <f t="shared" si="4"/>
        <v>25.6</v>
      </c>
      <c r="Q98" s="26">
        <v>85</v>
      </c>
      <c r="R98" s="27">
        <v>51</v>
      </c>
      <c r="S98" s="28">
        <f t="shared" si="5"/>
        <v>76.6</v>
      </c>
      <c r="T98" s="17"/>
    </row>
    <row r="99" ht="19" customHeight="1" spans="1:20">
      <c r="A99" s="13">
        <v>44</v>
      </c>
      <c r="B99" s="14" t="s">
        <v>304</v>
      </c>
      <c r="C99" s="15" t="s">
        <v>317</v>
      </c>
      <c r="D99" s="15" t="s">
        <v>23</v>
      </c>
      <c r="E99" s="13" t="s">
        <v>318</v>
      </c>
      <c r="F99" s="16">
        <v>1</v>
      </c>
      <c r="G99" s="13" t="s">
        <v>319</v>
      </c>
      <c r="H99" s="17">
        <v>1</v>
      </c>
      <c r="I99" s="13" t="s">
        <v>320</v>
      </c>
      <c r="J99" s="13">
        <v>99.5</v>
      </c>
      <c r="K99" s="13">
        <v>110</v>
      </c>
      <c r="L99" s="13">
        <v>209.5</v>
      </c>
      <c r="M99" s="13">
        <v>69.833</v>
      </c>
      <c r="N99" s="13"/>
      <c r="O99" s="13">
        <v>69.833</v>
      </c>
      <c r="P99" s="25">
        <f t="shared" si="4"/>
        <v>27.9332</v>
      </c>
      <c r="Q99" s="26">
        <v>85.8</v>
      </c>
      <c r="R99" s="27">
        <v>51.48</v>
      </c>
      <c r="S99" s="28">
        <f t="shared" si="5"/>
        <v>79.4132</v>
      </c>
      <c r="T99" s="17"/>
    </row>
    <row r="100" ht="19" customHeight="1" spans="1:20">
      <c r="A100" s="13">
        <v>45</v>
      </c>
      <c r="B100" s="14" t="s">
        <v>321</v>
      </c>
      <c r="C100" s="15" t="s">
        <v>322</v>
      </c>
      <c r="D100" s="15" t="s">
        <v>23</v>
      </c>
      <c r="E100" s="13" t="s">
        <v>323</v>
      </c>
      <c r="F100" s="16">
        <v>1</v>
      </c>
      <c r="G100" s="13" t="s">
        <v>324</v>
      </c>
      <c r="H100" s="17">
        <v>1</v>
      </c>
      <c r="I100" s="13" t="s">
        <v>325</v>
      </c>
      <c r="J100" s="13">
        <v>94.5</v>
      </c>
      <c r="K100" s="13">
        <v>79.5</v>
      </c>
      <c r="L100" s="13">
        <v>174</v>
      </c>
      <c r="M100" s="13">
        <v>58</v>
      </c>
      <c r="N100" s="13"/>
      <c r="O100" s="13">
        <v>58</v>
      </c>
      <c r="P100" s="25">
        <f t="shared" si="4"/>
        <v>23.2</v>
      </c>
      <c r="Q100" s="26">
        <v>83.3</v>
      </c>
      <c r="R100" s="27">
        <v>49.98</v>
      </c>
      <c r="S100" s="28">
        <f t="shared" si="5"/>
        <v>73.18</v>
      </c>
      <c r="T100" s="17"/>
    </row>
    <row r="101" ht="19" customHeight="1" spans="1:20">
      <c r="A101" s="13">
        <v>46</v>
      </c>
      <c r="B101" s="14" t="s">
        <v>321</v>
      </c>
      <c r="C101" s="15" t="s">
        <v>326</v>
      </c>
      <c r="D101" s="15" t="s">
        <v>23</v>
      </c>
      <c r="E101" s="13" t="s">
        <v>327</v>
      </c>
      <c r="F101" s="16">
        <v>1</v>
      </c>
      <c r="G101" s="13" t="s">
        <v>328</v>
      </c>
      <c r="H101" s="17">
        <v>1</v>
      </c>
      <c r="I101" s="13" t="s">
        <v>329</v>
      </c>
      <c r="J101" s="13">
        <v>102.5</v>
      </c>
      <c r="K101" s="13">
        <v>87</v>
      </c>
      <c r="L101" s="13">
        <v>189.5</v>
      </c>
      <c r="M101" s="13">
        <v>63.167</v>
      </c>
      <c r="N101" s="13"/>
      <c r="O101" s="13">
        <v>63.167</v>
      </c>
      <c r="P101" s="25">
        <f t="shared" si="4"/>
        <v>25.2668</v>
      </c>
      <c r="Q101" s="26">
        <v>81.2</v>
      </c>
      <c r="R101" s="27">
        <v>48.72</v>
      </c>
      <c r="S101" s="28">
        <f t="shared" si="5"/>
        <v>73.9868</v>
      </c>
      <c r="T101" s="17"/>
    </row>
    <row r="102" ht="19" customHeight="1" spans="1:20">
      <c r="A102" s="13">
        <v>47</v>
      </c>
      <c r="B102" s="14" t="s">
        <v>321</v>
      </c>
      <c r="C102" s="15" t="s">
        <v>326</v>
      </c>
      <c r="D102" s="15" t="s">
        <v>271</v>
      </c>
      <c r="E102" s="13" t="s">
        <v>330</v>
      </c>
      <c r="F102" s="16">
        <v>1</v>
      </c>
      <c r="G102" s="13" t="s">
        <v>331</v>
      </c>
      <c r="H102" s="17">
        <v>1</v>
      </c>
      <c r="I102" s="13" t="s">
        <v>332</v>
      </c>
      <c r="J102" s="13">
        <v>100.5</v>
      </c>
      <c r="K102" s="13">
        <v>93.5</v>
      </c>
      <c r="L102" s="13">
        <v>194</v>
      </c>
      <c r="M102" s="13">
        <v>64.667</v>
      </c>
      <c r="N102" s="13"/>
      <c r="O102" s="13">
        <v>64.667</v>
      </c>
      <c r="P102" s="25">
        <f t="shared" ref="P102:P140" si="6">O102*0.4</f>
        <v>25.8668</v>
      </c>
      <c r="Q102" s="26">
        <v>83.2</v>
      </c>
      <c r="R102" s="27">
        <v>49.92</v>
      </c>
      <c r="S102" s="28">
        <f t="shared" ref="S102:S140" si="7">P102+R102</f>
        <v>75.7868</v>
      </c>
      <c r="T102" s="17"/>
    </row>
    <row r="103" ht="19" customHeight="1" spans="1:20">
      <c r="A103" s="13">
        <v>48</v>
      </c>
      <c r="B103" s="14" t="s">
        <v>333</v>
      </c>
      <c r="C103" s="15" t="s">
        <v>334</v>
      </c>
      <c r="D103" s="15" t="s">
        <v>23</v>
      </c>
      <c r="E103" s="13" t="s">
        <v>335</v>
      </c>
      <c r="F103" s="16">
        <v>2</v>
      </c>
      <c r="G103" s="13" t="s">
        <v>336</v>
      </c>
      <c r="H103" s="17">
        <v>1</v>
      </c>
      <c r="I103" s="13" t="s">
        <v>337</v>
      </c>
      <c r="J103" s="13">
        <v>118</v>
      </c>
      <c r="K103" s="13">
        <v>99.5</v>
      </c>
      <c r="L103" s="13">
        <v>217.5</v>
      </c>
      <c r="M103" s="13">
        <v>72.5</v>
      </c>
      <c r="N103" s="13"/>
      <c r="O103" s="13">
        <v>72.5</v>
      </c>
      <c r="P103" s="25">
        <f t="shared" si="6"/>
        <v>29</v>
      </c>
      <c r="Q103" s="26">
        <v>87</v>
      </c>
      <c r="R103" s="27">
        <v>52.2</v>
      </c>
      <c r="S103" s="28">
        <f t="shared" si="7"/>
        <v>81.2</v>
      </c>
      <c r="T103" s="17"/>
    </row>
    <row r="104" ht="19" customHeight="1" spans="1:20">
      <c r="A104" s="13"/>
      <c r="B104" s="14"/>
      <c r="C104" s="15" t="s">
        <v>334</v>
      </c>
      <c r="D104" s="15" t="s">
        <v>23</v>
      </c>
      <c r="E104" s="13" t="s">
        <v>335</v>
      </c>
      <c r="F104" s="18"/>
      <c r="G104" s="13" t="s">
        <v>338</v>
      </c>
      <c r="H104" s="17">
        <v>2</v>
      </c>
      <c r="I104" s="13" t="s">
        <v>339</v>
      </c>
      <c r="J104" s="13">
        <v>105</v>
      </c>
      <c r="K104" s="13">
        <v>105.5</v>
      </c>
      <c r="L104" s="13">
        <v>210.5</v>
      </c>
      <c r="M104" s="13">
        <v>70.167</v>
      </c>
      <c r="N104" s="13"/>
      <c r="O104" s="13">
        <v>70.167</v>
      </c>
      <c r="P104" s="25">
        <f t="shared" si="6"/>
        <v>28.0668</v>
      </c>
      <c r="Q104" s="26">
        <v>84</v>
      </c>
      <c r="R104" s="27">
        <v>50.4</v>
      </c>
      <c r="S104" s="28">
        <f t="shared" si="7"/>
        <v>78.4668</v>
      </c>
      <c r="T104" s="17"/>
    </row>
    <row r="105" ht="19" customHeight="1" spans="1:20">
      <c r="A105" s="13">
        <v>49</v>
      </c>
      <c r="B105" s="14" t="s">
        <v>333</v>
      </c>
      <c r="C105" s="15" t="s">
        <v>340</v>
      </c>
      <c r="D105" s="15" t="s">
        <v>23</v>
      </c>
      <c r="E105" s="13" t="s">
        <v>341</v>
      </c>
      <c r="F105" s="16">
        <v>1</v>
      </c>
      <c r="G105" s="13" t="s">
        <v>342</v>
      </c>
      <c r="H105" s="17">
        <v>1</v>
      </c>
      <c r="I105" s="13" t="s">
        <v>343</v>
      </c>
      <c r="J105" s="13">
        <v>109</v>
      </c>
      <c r="K105" s="13">
        <v>104</v>
      </c>
      <c r="L105" s="13">
        <v>213</v>
      </c>
      <c r="M105" s="13">
        <v>71</v>
      </c>
      <c r="N105" s="13"/>
      <c r="O105" s="13">
        <v>71</v>
      </c>
      <c r="P105" s="25">
        <f t="shared" si="6"/>
        <v>28.4</v>
      </c>
      <c r="Q105" s="26">
        <v>84</v>
      </c>
      <c r="R105" s="27">
        <v>50.4</v>
      </c>
      <c r="S105" s="28">
        <f t="shared" si="7"/>
        <v>78.8</v>
      </c>
      <c r="T105" s="17"/>
    </row>
    <row r="106" ht="19" customHeight="1" spans="1:20">
      <c r="A106" s="13">
        <v>50</v>
      </c>
      <c r="B106" s="14" t="s">
        <v>333</v>
      </c>
      <c r="C106" s="15" t="s">
        <v>344</v>
      </c>
      <c r="D106" s="15" t="s">
        <v>345</v>
      </c>
      <c r="E106" s="13" t="s">
        <v>346</v>
      </c>
      <c r="F106" s="16">
        <v>1</v>
      </c>
      <c r="G106" s="13" t="s">
        <v>347</v>
      </c>
      <c r="H106" s="17">
        <v>1</v>
      </c>
      <c r="I106" s="13" t="s">
        <v>348</v>
      </c>
      <c r="J106" s="13">
        <v>107.5</v>
      </c>
      <c r="K106" s="13">
        <v>98.5</v>
      </c>
      <c r="L106" s="13">
        <v>206</v>
      </c>
      <c r="M106" s="13">
        <v>68.667</v>
      </c>
      <c r="N106" s="13"/>
      <c r="O106" s="13">
        <v>68.667</v>
      </c>
      <c r="P106" s="25">
        <f t="shared" si="6"/>
        <v>27.4668</v>
      </c>
      <c r="Q106" s="26">
        <v>83.7</v>
      </c>
      <c r="R106" s="27">
        <v>50.22</v>
      </c>
      <c r="S106" s="28">
        <f t="shared" si="7"/>
        <v>77.6868</v>
      </c>
      <c r="T106" s="17"/>
    </row>
    <row r="107" ht="19" customHeight="1" spans="1:20">
      <c r="A107" s="13">
        <v>51</v>
      </c>
      <c r="B107" s="14" t="s">
        <v>349</v>
      </c>
      <c r="C107" s="15" t="s">
        <v>350</v>
      </c>
      <c r="D107" s="15" t="s">
        <v>23</v>
      </c>
      <c r="E107" s="13" t="s">
        <v>351</v>
      </c>
      <c r="F107" s="16">
        <v>1</v>
      </c>
      <c r="G107" s="13" t="s">
        <v>352</v>
      </c>
      <c r="H107" s="17">
        <v>1</v>
      </c>
      <c r="I107" s="13" t="s">
        <v>353</v>
      </c>
      <c r="J107" s="13">
        <v>119</v>
      </c>
      <c r="K107" s="13">
        <v>92.5</v>
      </c>
      <c r="L107" s="13">
        <v>211.5</v>
      </c>
      <c r="M107" s="13">
        <v>70.5</v>
      </c>
      <c r="N107" s="13"/>
      <c r="O107" s="13">
        <v>70.5</v>
      </c>
      <c r="P107" s="25">
        <f t="shared" si="6"/>
        <v>28.2</v>
      </c>
      <c r="Q107" s="26">
        <v>83.6</v>
      </c>
      <c r="R107" s="27">
        <v>50.16</v>
      </c>
      <c r="S107" s="28">
        <f t="shared" si="7"/>
        <v>78.36</v>
      </c>
      <c r="T107" s="17"/>
    </row>
    <row r="108" ht="19" customHeight="1" spans="1:20">
      <c r="A108" s="13">
        <v>52</v>
      </c>
      <c r="B108" s="14" t="s">
        <v>354</v>
      </c>
      <c r="C108" s="15" t="s">
        <v>355</v>
      </c>
      <c r="D108" s="15" t="s">
        <v>23</v>
      </c>
      <c r="E108" s="13" t="s">
        <v>356</v>
      </c>
      <c r="F108" s="16">
        <v>1</v>
      </c>
      <c r="G108" s="13" t="s">
        <v>357</v>
      </c>
      <c r="H108" s="17">
        <v>1</v>
      </c>
      <c r="I108" s="13" t="s">
        <v>358</v>
      </c>
      <c r="J108" s="13">
        <v>88</v>
      </c>
      <c r="K108" s="13">
        <v>100</v>
      </c>
      <c r="L108" s="13">
        <v>188</v>
      </c>
      <c r="M108" s="13">
        <v>62.667</v>
      </c>
      <c r="N108" s="13"/>
      <c r="O108" s="13">
        <v>62.667</v>
      </c>
      <c r="P108" s="25">
        <f t="shared" si="6"/>
        <v>25.0668</v>
      </c>
      <c r="Q108" s="26">
        <v>80.6</v>
      </c>
      <c r="R108" s="27">
        <v>48.36</v>
      </c>
      <c r="S108" s="28">
        <f t="shared" si="7"/>
        <v>73.4268</v>
      </c>
      <c r="T108" s="17"/>
    </row>
    <row r="109" ht="19" customHeight="1" spans="1:20">
      <c r="A109" s="13">
        <v>53</v>
      </c>
      <c r="B109" s="14" t="s">
        <v>359</v>
      </c>
      <c r="C109" s="15" t="s">
        <v>360</v>
      </c>
      <c r="D109" s="15" t="s">
        <v>23</v>
      </c>
      <c r="E109" s="13" t="s">
        <v>361</v>
      </c>
      <c r="F109" s="16">
        <v>1</v>
      </c>
      <c r="G109" s="13" t="s">
        <v>362</v>
      </c>
      <c r="H109" s="17">
        <v>1</v>
      </c>
      <c r="I109" s="13" t="s">
        <v>363</v>
      </c>
      <c r="J109" s="13">
        <v>108</v>
      </c>
      <c r="K109" s="13">
        <v>91</v>
      </c>
      <c r="L109" s="13">
        <v>199</v>
      </c>
      <c r="M109" s="13">
        <v>66.333</v>
      </c>
      <c r="N109" s="13"/>
      <c r="O109" s="13">
        <v>66.333</v>
      </c>
      <c r="P109" s="25">
        <f t="shared" si="6"/>
        <v>26.5332</v>
      </c>
      <c r="Q109" s="26">
        <v>82</v>
      </c>
      <c r="R109" s="27">
        <v>49.2</v>
      </c>
      <c r="S109" s="28">
        <f t="shared" si="7"/>
        <v>75.7332</v>
      </c>
      <c r="T109" s="17"/>
    </row>
    <row r="110" ht="19" customHeight="1" spans="1:20">
      <c r="A110" s="13">
        <v>54</v>
      </c>
      <c r="B110" s="14" t="s">
        <v>364</v>
      </c>
      <c r="C110" s="15" t="s">
        <v>365</v>
      </c>
      <c r="D110" s="15" t="s">
        <v>23</v>
      </c>
      <c r="E110" s="13" t="s">
        <v>366</v>
      </c>
      <c r="F110" s="16">
        <v>1</v>
      </c>
      <c r="G110" s="13" t="s">
        <v>367</v>
      </c>
      <c r="H110" s="17">
        <v>1</v>
      </c>
      <c r="I110" s="13" t="s">
        <v>368</v>
      </c>
      <c r="J110" s="13">
        <v>108.5</v>
      </c>
      <c r="K110" s="13">
        <v>101.5</v>
      </c>
      <c r="L110" s="13">
        <v>210</v>
      </c>
      <c r="M110" s="13">
        <v>70</v>
      </c>
      <c r="N110" s="13"/>
      <c r="O110" s="13">
        <v>70</v>
      </c>
      <c r="P110" s="25">
        <f t="shared" si="6"/>
        <v>28</v>
      </c>
      <c r="Q110" s="26">
        <v>76</v>
      </c>
      <c r="R110" s="27">
        <v>45.6</v>
      </c>
      <c r="S110" s="28">
        <f t="shared" si="7"/>
        <v>73.6</v>
      </c>
      <c r="T110" s="17"/>
    </row>
    <row r="111" ht="19" customHeight="1" spans="1:20">
      <c r="A111" s="13">
        <v>55</v>
      </c>
      <c r="B111" s="14" t="s">
        <v>369</v>
      </c>
      <c r="C111" s="15" t="s">
        <v>370</v>
      </c>
      <c r="D111" s="15" t="s">
        <v>371</v>
      </c>
      <c r="E111" s="13" t="s">
        <v>372</v>
      </c>
      <c r="F111" s="16">
        <v>1</v>
      </c>
      <c r="G111" s="13" t="s">
        <v>373</v>
      </c>
      <c r="H111" s="17">
        <v>1</v>
      </c>
      <c r="I111" s="13" t="s">
        <v>374</v>
      </c>
      <c r="J111" s="13">
        <v>88.5</v>
      </c>
      <c r="K111" s="13">
        <v>57.45</v>
      </c>
      <c r="L111" s="13">
        <v>145.95</v>
      </c>
      <c r="M111" s="13">
        <v>48.65</v>
      </c>
      <c r="N111" s="13"/>
      <c r="O111" s="13">
        <v>48.65</v>
      </c>
      <c r="P111" s="25">
        <f t="shared" si="6"/>
        <v>19.46</v>
      </c>
      <c r="Q111" s="26">
        <v>70.2</v>
      </c>
      <c r="R111" s="27">
        <v>42.12</v>
      </c>
      <c r="S111" s="28">
        <f t="shared" si="7"/>
        <v>61.58</v>
      </c>
      <c r="T111" s="17"/>
    </row>
    <row r="112" ht="19" customHeight="1" spans="1:20">
      <c r="A112" s="13">
        <v>56</v>
      </c>
      <c r="B112" s="14" t="s">
        <v>369</v>
      </c>
      <c r="C112" s="15" t="s">
        <v>375</v>
      </c>
      <c r="D112" s="15" t="s">
        <v>376</v>
      </c>
      <c r="E112" s="13" t="s">
        <v>377</v>
      </c>
      <c r="F112" s="16">
        <v>1</v>
      </c>
      <c r="G112" s="13" t="s">
        <v>378</v>
      </c>
      <c r="H112" s="17">
        <v>1</v>
      </c>
      <c r="I112" s="13" t="s">
        <v>379</v>
      </c>
      <c r="J112" s="13">
        <v>98.5</v>
      </c>
      <c r="K112" s="13">
        <v>62.6</v>
      </c>
      <c r="L112" s="13">
        <v>161.1</v>
      </c>
      <c r="M112" s="13">
        <v>53.7</v>
      </c>
      <c r="N112" s="13"/>
      <c r="O112" s="13">
        <v>53.7</v>
      </c>
      <c r="P112" s="25">
        <f t="shared" si="6"/>
        <v>21.48</v>
      </c>
      <c r="Q112" s="26">
        <v>72.2</v>
      </c>
      <c r="R112" s="27">
        <v>43.32</v>
      </c>
      <c r="S112" s="28">
        <f t="shared" si="7"/>
        <v>64.8</v>
      </c>
      <c r="T112" s="17"/>
    </row>
    <row r="113" ht="19" customHeight="1" spans="1:20">
      <c r="A113" s="13">
        <v>57</v>
      </c>
      <c r="B113" s="14" t="s">
        <v>369</v>
      </c>
      <c r="C113" s="15" t="s">
        <v>375</v>
      </c>
      <c r="D113" s="15" t="s">
        <v>205</v>
      </c>
      <c r="E113" s="13" t="s">
        <v>380</v>
      </c>
      <c r="F113" s="16">
        <v>1</v>
      </c>
      <c r="G113" s="13" t="s">
        <v>381</v>
      </c>
      <c r="H113" s="17">
        <v>1</v>
      </c>
      <c r="I113" s="13" t="s">
        <v>382</v>
      </c>
      <c r="J113" s="13">
        <v>88</v>
      </c>
      <c r="K113" s="13">
        <v>78.2</v>
      </c>
      <c r="L113" s="13">
        <v>166.2</v>
      </c>
      <c r="M113" s="13">
        <v>55.4</v>
      </c>
      <c r="N113" s="13"/>
      <c r="O113" s="13">
        <v>55.4</v>
      </c>
      <c r="P113" s="25">
        <f t="shared" si="6"/>
        <v>22.16</v>
      </c>
      <c r="Q113" s="26">
        <v>82.5</v>
      </c>
      <c r="R113" s="27">
        <v>49.5</v>
      </c>
      <c r="S113" s="28">
        <f t="shared" si="7"/>
        <v>71.66</v>
      </c>
      <c r="T113" s="17"/>
    </row>
    <row r="114" ht="19" customHeight="1" spans="1:20">
      <c r="A114" s="13">
        <v>58</v>
      </c>
      <c r="B114" s="14" t="s">
        <v>369</v>
      </c>
      <c r="C114" s="15" t="s">
        <v>383</v>
      </c>
      <c r="D114" s="15" t="s">
        <v>205</v>
      </c>
      <c r="E114" s="13" t="s">
        <v>384</v>
      </c>
      <c r="F114" s="13">
        <v>1</v>
      </c>
      <c r="G114" s="13" t="s">
        <v>385</v>
      </c>
      <c r="H114" s="17">
        <v>1</v>
      </c>
      <c r="I114" s="13" t="s">
        <v>386</v>
      </c>
      <c r="J114" s="13">
        <v>81.5</v>
      </c>
      <c r="K114" s="13">
        <v>80.2</v>
      </c>
      <c r="L114" s="13">
        <v>161.7</v>
      </c>
      <c r="M114" s="13">
        <v>53.9</v>
      </c>
      <c r="N114" s="13"/>
      <c r="O114" s="13">
        <v>53.9</v>
      </c>
      <c r="P114" s="25">
        <f t="shared" si="6"/>
        <v>21.56</v>
      </c>
      <c r="Q114" s="26">
        <v>77.9</v>
      </c>
      <c r="R114" s="27">
        <v>46.74</v>
      </c>
      <c r="S114" s="28">
        <f t="shared" si="7"/>
        <v>68.3</v>
      </c>
      <c r="T114" s="17"/>
    </row>
    <row r="115" ht="19" customHeight="1" spans="1:20">
      <c r="A115" s="13">
        <v>59</v>
      </c>
      <c r="B115" s="14" t="s">
        <v>369</v>
      </c>
      <c r="C115" s="15" t="s">
        <v>383</v>
      </c>
      <c r="D115" s="15" t="s">
        <v>371</v>
      </c>
      <c r="E115" s="13" t="s">
        <v>387</v>
      </c>
      <c r="F115" s="16">
        <v>1</v>
      </c>
      <c r="G115" s="13" t="s">
        <v>388</v>
      </c>
      <c r="H115" s="17">
        <v>1</v>
      </c>
      <c r="I115" s="13" t="s">
        <v>389</v>
      </c>
      <c r="J115" s="13">
        <v>92</v>
      </c>
      <c r="K115" s="13">
        <v>56.8</v>
      </c>
      <c r="L115" s="13">
        <v>148.8</v>
      </c>
      <c r="M115" s="13">
        <v>49.6</v>
      </c>
      <c r="N115" s="13"/>
      <c r="O115" s="13">
        <v>49.6</v>
      </c>
      <c r="P115" s="25">
        <f t="shared" si="6"/>
        <v>19.84</v>
      </c>
      <c r="Q115" s="26">
        <v>79.44</v>
      </c>
      <c r="R115" s="27">
        <v>47.66</v>
      </c>
      <c r="S115" s="28">
        <f t="shared" si="7"/>
        <v>67.5</v>
      </c>
      <c r="T115" s="17"/>
    </row>
    <row r="116" ht="19" customHeight="1" spans="1:20">
      <c r="A116" s="13">
        <v>60</v>
      </c>
      <c r="B116" s="14" t="s">
        <v>369</v>
      </c>
      <c r="C116" s="15" t="s">
        <v>390</v>
      </c>
      <c r="D116" s="15" t="s">
        <v>205</v>
      </c>
      <c r="E116" s="13" t="s">
        <v>391</v>
      </c>
      <c r="F116" s="16">
        <v>1</v>
      </c>
      <c r="G116" s="13" t="s">
        <v>392</v>
      </c>
      <c r="H116" s="17">
        <v>1</v>
      </c>
      <c r="I116" s="13" t="s">
        <v>393</v>
      </c>
      <c r="J116" s="13">
        <v>77</v>
      </c>
      <c r="K116" s="13">
        <v>76.7</v>
      </c>
      <c r="L116" s="13">
        <v>153.7</v>
      </c>
      <c r="M116" s="13">
        <v>51.233</v>
      </c>
      <c r="N116" s="13"/>
      <c r="O116" s="13">
        <v>51.233</v>
      </c>
      <c r="P116" s="25">
        <f t="shared" si="6"/>
        <v>20.4932</v>
      </c>
      <c r="Q116" s="26">
        <v>70.8</v>
      </c>
      <c r="R116" s="27">
        <v>42.48</v>
      </c>
      <c r="S116" s="28">
        <f t="shared" si="7"/>
        <v>62.9732</v>
      </c>
      <c r="T116" s="17"/>
    </row>
    <row r="117" ht="19" customHeight="1" spans="1:20">
      <c r="A117" s="13">
        <v>61</v>
      </c>
      <c r="B117" s="14" t="s">
        <v>369</v>
      </c>
      <c r="C117" s="15" t="s">
        <v>394</v>
      </c>
      <c r="D117" s="15" t="s">
        <v>371</v>
      </c>
      <c r="E117" s="13" t="s">
        <v>395</v>
      </c>
      <c r="F117" s="16">
        <v>1</v>
      </c>
      <c r="G117" s="13" t="s">
        <v>396</v>
      </c>
      <c r="H117" s="17">
        <v>1</v>
      </c>
      <c r="I117" s="13" t="s">
        <v>397</v>
      </c>
      <c r="J117" s="13">
        <v>104.5</v>
      </c>
      <c r="K117" s="13">
        <v>42.2</v>
      </c>
      <c r="L117" s="13">
        <v>146.7</v>
      </c>
      <c r="M117" s="13">
        <v>48.9</v>
      </c>
      <c r="N117" s="13"/>
      <c r="O117" s="13">
        <v>48.9</v>
      </c>
      <c r="P117" s="25">
        <f t="shared" si="6"/>
        <v>19.56</v>
      </c>
      <c r="Q117" s="26">
        <v>77.8</v>
      </c>
      <c r="R117" s="27">
        <v>46.68</v>
      </c>
      <c r="S117" s="28">
        <f t="shared" si="7"/>
        <v>66.24</v>
      </c>
      <c r="T117" s="17"/>
    </row>
    <row r="118" ht="19" customHeight="1" spans="1:20">
      <c r="A118" s="13">
        <v>62</v>
      </c>
      <c r="B118" s="14" t="s">
        <v>369</v>
      </c>
      <c r="C118" s="15" t="s">
        <v>398</v>
      </c>
      <c r="D118" s="15" t="s">
        <v>399</v>
      </c>
      <c r="E118" s="13" t="s">
        <v>400</v>
      </c>
      <c r="F118" s="16">
        <v>1</v>
      </c>
      <c r="G118" s="13" t="s">
        <v>401</v>
      </c>
      <c r="H118" s="17">
        <v>1</v>
      </c>
      <c r="I118" s="13" t="s">
        <v>402</v>
      </c>
      <c r="J118" s="13">
        <v>98</v>
      </c>
      <c r="K118" s="13">
        <v>85.3</v>
      </c>
      <c r="L118" s="13">
        <v>183.3</v>
      </c>
      <c r="M118" s="13">
        <v>61.1</v>
      </c>
      <c r="N118" s="13">
        <v>5</v>
      </c>
      <c r="O118" s="13">
        <v>66.1</v>
      </c>
      <c r="P118" s="25">
        <f t="shared" si="6"/>
        <v>26.44</v>
      </c>
      <c r="Q118" s="26">
        <v>81.8</v>
      </c>
      <c r="R118" s="27">
        <v>49.08</v>
      </c>
      <c r="S118" s="28">
        <f t="shared" si="7"/>
        <v>75.52</v>
      </c>
      <c r="T118" s="17"/>
    </row>
    <row r="119" ht="19" customHeight="1" spans="1:20">
      <c r="A119" s="13">
        <v>63</v>
      </c>
      <c r="B119" s="14" t="s">
        <v>369</v>
      </c>
      <c r="C119" s="15" t="s">
        <v>403</v>
      </c>
      <c r="D119" s="15" t="s">
        <v>404</v>
      </c>
      <c r="E119" s="13" t="s">
        <v>405</v>
      </c>
      <c r="F119" s="13">
        <v>1</v>
      </c>
      <c r="G119" s="13" t="s">
        <v>406</v>
      </c>
      <c r="H119" s="17">
        <v>1</v>
      </c>
      <c r="I119" s="13" t="s">
        <v>407</v>
      </c>
      <c r="J119" s="13">
        <v>70</v>
      </c>
      <c r="K119" s="13">
        <v>77.8</v>
      </c>
      <c r="L119" s="13">
        <v>147.8</v>
      </c>
      <c r="M119" s="13">
        <v>49.267</v>
      </c>
      <c r="N119" s="13"/>
      <c r="O119" s="13">
        <v>49.267</v>
      </c>
      <c r="P119" s="25">
        <f t="shared" si="6"/>
        <v>19.7068</v>
      </c>
      <c r="Q119" s="26">
        <v>72</v>
      </c>
      <c r="R119" s="27">
        <v>43.2</v>
      </c>
      <c r="S119" s="28">
        <f t="shared" si="7"/>
        <v>62.9068</v>
      </c>
      <c r="T119" s="17"/>
    </row>
    <row r="120" ht="19" customHeight="1" spans="1:20">
      <c r="A120" s="16">
        <v>64</v>
      </c>
      <c r="B120" s="21" t="s">
        <v>369</v>
      </c>
      <c r="C120" s="15" t="s">
        <v>403</v>
      </c>
      <c r="D120" s="15" t="s">
        <v>408</v>
      </c>
      <c r="E120" s="13" t="s">
        <v>409</v>
      </c>
      <c r="F120" s="16">
        <v>1</v>
      </c>
      <c r="G120" s="13" t="s">
        <v>410</v>
      </c>
      <c r="H120" s="17">
        <v>1</v>
      </c>
      <c r="I120" s="13" t="s">
        <v>411</v>
      </c>
      <c r="J120" s="13">
        <v>88.5</v>
      </c>
      <c r="K120" s="13">
        <v>90.5</v>
      </c>
      <c r="L120" s="13">
        <v>179</v>
      </c>
      <c r="M120" s="13">
        <v>59.667</v>
      </c>
      <c r="N120" s="13"/>
      <c r="O120" s="13">
        <v>59.667</v>
      </c>
      <c r="P120" s="25">
        <f t="shared" si="6"/>
        <v>23.8668</v>
      </c>
      <c r="Q120" s="26">
        <v>82</v>
      </c>
      <c r="R120" s="27">
        <v>49.2</v>
      </c>
      <c r="S120" s="28">
        <f t="shared" si="7"/>
        <v>73.0668</v>
      </c>
      <c r="T120" s="17"/>
    </row>
    <row r="121" ht="19" customHeight="1" spans="1:20">
      <c r="A121" s="13">
        <v>65</v>
      </c>
      <c r="B121" s="21" t="s">
        <v>369</v>
      </c>
      <c r="C121" s="15" t="s">
        <v>412</v>
      </c>
      <c r="D121" s="15" t="s">
        <v>413</v>
      </c>
      <c r="E121" s="13" t="s">
        <v>414</v>
      </c>
      <c r="F121" s="13">
        <v>1</v>
      </c>
      <c r="G121" s="13" t="s">
        <v>415</v>
      </c>
      <c r="H121" s="17">
        <v>1</v>
      </c>
      <c r="I121" s="13" t="s">
        <v>416</v>
      </c>
      <c r="J121" s="13">
        <v>66.5</v>
      </c>
      <c r="K121" s="13">
        <v>79.3</v>
      </c>
      <c r="L121" s="13">
        <v>145.8</v>
      </c>
      <c r="M121" s="13">
        <v>48.6</v>
      </c>
      <c r="N121" s="13"/>
      <c r="O121" s="13">
        <v>48.6</v>
      </c>
      <c r="P121" s="25">
        <f t="shared" si="6"/>
        <v>19.44</v>
      </c>
      <c r="Q121" s="26">
        <v>78</v>
      </c>
      <c r="R121" s="27">
        <v>46.8</v>
      </c>
      <c r="S121" s="28">
        <f t="shared" si="7"/>
        <v>66.24</v>
      </c>
      <c r="T121" s="17"/>
    </row>
    <row r="122" ht="19" customHeight="1" spans="1:20">
      <c r="A122" s="13">
        <v>66</v>
      </c>
      <c r="B122" s="21" t="s">
        <v>369</v>
      </c>
      <c r="C122" s="15" t="s">
        <v>412</v>
      </c>
      <c r="D122" s="15" t="s">
        <v>417</v>
      </c>
      <c r="E122" s="13" t="s">
        <v>418</v>
      </c>
      <c r="F122" s="13">
        <v>1</v>
      </c>
      <c r="G122" s="13" t="s">
        <v>419</v>
      </c>
      <c r="H122" s="17">
        <v>1</v>
      </c>
      <c r="I122" s="13" t="s">
        <v>420</v>
      </c>
      <c r="J122" s="13">
        <v>69</v>
      </c>
      <c r="K122" s="13">
        <v>65.1</v>
      </c>
      <c r="L122" s="13">
        <v>134.1</v>
      </c>
      <c r="M122" s="13">
        <v>44.7</v>
      </c>
      <c r="N122" s="13"/>
      <c r="O122" s="13">
        <v>44.7</v>
      </c>
      <c r="P122" s="25">
        <f t="shared" si="6"/>
        <v>17.88</v>
      </c>
      <c r="Q122" s="26">
        <v>74.2</v>
      </c>
      <c r="R122" s="27">
        <v>44.52</v>
      </c>
      <c r="S122" s="28">
        <f t="shared" si="7"/>
        <v>62.4</v>
      </c>
      <c r="T122" s="17"/>
    </row>
    <row r="123" ht="19" customHeight="1" spans="1:20">
      <c r="A123" s="16">
        <v>68</v>
      </c>
      <c r="B123" s="21" t="s">
        <v>369</v>
      </c>
      <c r="C123" s="15" t="s">
        <v>412</v>
      </c>
      <c r="D123" s="15" t="s">
        <v>421</v>
      </c>
      <c r="E123" s="13" t="s">
        <v>422</v>
      </c>
      <c r="F123" s="16">
        <v>1</v>
      </c>
      <c r="G123" s="13" t="s">
        <v>423</v>
      </c>
      <c r="H123" s="17">
        <v>1</v>
      </c>
      <c r="I123" s="13" t="s">
        <v>424</v>
      </c>
      <c r="J123" s="13">
        <v>106</v>
      </c>
      <c r="K123" s="13">
        <v>67.5</v>
      </c>
      <c r="L123" s="13">
        <v>173.5</v>
      </c>
      <c r="M123" s="13">
        <v>57.833</v>
      </c>
      <c r="N123" s="13"/>
      <c r="O123" s="13">
        <v>57.833</v>
      </c>
      <c r="P123" s="25">
        <f t="shared" si="6"/>
        <v>23.1332</v>
      </c>
      <c r="Q123" s="26">
        <v>80.8</v>
      </c>
      <c r="R123" s="27">
        <v>48.48</v>
      </c>
      <c r="S123" s="28">
        <f t="shared" si="7"/>
        <v>71.6132</v>
      </c>
      <c r="T123" s="17"/>
    </row>
    <row r="124" ht="19" customHeight="1" spans="1:20">
      <c r="A124" s="13">
        <v>69</v>
      </c>
      <c r="B124" s="14" t="s">
        <v>369</v>
      </c>
      <c r="C124" s="15" t="s">
        <v>412</v>
      </c>
      <c r="D124" s="15" t="s">
        <v>425</v>
      </c>
      <c r="E124" s="13" t="s">
        <v>426</v>
      </c>
      <c r="F124" s="13">
        <v>1</v>
      </c>
      <c r="G124" s="13" t="s">
        <v>427</v>
      </c>
      <c r="H124" s="17">
        <v>1</v>
      </c>
      <c r="I124" s="13" t="s">
        <v>428</v>
      </c>
      <c r="J124" s="13">
        <v>73</v>
      </c>
      <c r="K124" s="13">
        <v>73.8</v>
      </c>
      <c r="L124" s="13">
        <v>146.8</v>
      </c>
      <c r="M124" s="13">
        <v>48.933</v>
      </c>
      <c r="N124" s="13"/>
      <c r="O124" s="13">
        <v>48.933</v>
      </c>
      <c r="P124" s="25">
        <f t="shared" si="6"/>
        <v>19.5732</v>
      </c>
      <c r="Q124" s="26">
        <v>81.4</v>
      </c>
      <c r="R124" s="27">
        <v>48.84</v>
      </c>
      <c r="S124" s="28">
        <f t="shared" si="7"/>
        <v>68.4132</v>
      </c>
      <c r="T124" s="17"/>
    </row>
    <row r="125" ht="19" customHeight="1" spans="1:20">
      <c r="A125" s="13">
        <v>70</v>
      </c>
      <c r="B125" s="14" t="s">
        <v>369</v>
      </c>
      <c r="C125" s="15" t="s">
        <v>429</v>
      </c>
      <c r="D125" s="15" t="s">
        <v>205</v>
      </c>
      <c r="E125" s="13" t="s">
        <v>430</v>
      </c>
      <c r="F125" s="13">
        <v>1</v>
      </c>
      <c r="G125" s="13" t="s">
        <v>431</v>
      </c>
      <c r="H125" s="17">
        <v>1</v>
      </c>
      <c r="I125" s="13" t="s">
        <v>432</v>
      </c>
      <c r="J125" s="13">
        <v>75</v>
      </c>
      <c r="K125" s="13">
        <v>83.55</v>
      </c>
      <c r="L125" s="13">
        <v>158.55</v>
      </c>
      <c r="M125" s="13">
        <v>52.85</v>
      </c>
      <c r="N125" s="13"/>
      <c r="O125" s="13">
        <v>52.85</v>
      </c>
      <c r="P125" s="25">
        <f t="shared" si="6"/>
        <v>21.14</v>
      </c>
      <c r="Q125" s="26">
        <v>72.4</v>
      </c>
      <c r="R125" s="27">
        <v>43.44</v>
      </c>
      <c r="S125" s="28">
        <f t="shared" si="7"/>
        <v>64.58</v>
      </c>
      <c r="T125" s="17"/>
    </row>
    <row r="126" ht="19" customHeight="1" spans="1:20">
      <c r="A126" s="13">
        <v>71</v>
      </c>
      <c r="B126" s="14" t="s">
        <v>369</v>
      </c>
      <c r="C126" s="15" t="s">
        <v>433</v>
      </c>
      <c r="D126" s="15" t="s">
        <v>421</v>
      </c>
      <c r="E126" s="13" t="s">
        <v>434</v>
      </c>
      <c r="F126" s="16">
        <v>1</v>
      </c>
      <c r="G126" s="13" t="s">
        <v>435</v>
      </c>
      <c r="H126" s="17">
        <v>1</v>
      </c>
      <c r="I126" s="13" t="s">
        <v>436</v>
      </c>
      <c r="J126" s="13">
        <v>89</v>
      </c>
      <c r="K126" s="13">
        <v>76.8</v>
      </c>
      <c r="L126" s="13">
        <v>165.8</v>
      </c>
      <c r="M126" s="13">
        <v>55.267</v>
      </c>
      <c r="N126" s="13"/>
      <c r="O126" s="13">
        <v>55.267</v>
      </c>
      <c r="P126" s="25">
        <f t="shared" si="6"/>
        <v>22.1068</v>
      </c>
      <c r="Q126" s="26">
        <v>81.2</v>
      </c>
      <c r="R126" s="27">
        <v>48.72</v>
      </c>
      <c r="S126" s="28">
        <f t="shared" si="7"/>
        <v>70.8268</v>
      </c>
      <c r="T126" s="17"/>
    </row>
    <row r="127" ht="19" customHeight="1" spans="1:20">
      <c r="A127" s="13">
        <v>72</v>
      </c>
      <c r="B127" s="14" t="s">
        <v>369</v>
      </c>
      <c r="C127" s="15" t="s">
        <v>437</v>
      </c>
      <c r="D127" s="15" t="s">
        <v>425</v>
      </c>
      <c r="E127" s="13" t="s">
        <v>438</v>
      </c>
      <c r="F127" s="13">
        <v>1</v>
      </c>
      <c r="G127" s="13" t="s">
        <v>439</v>
      </c>
      <c r="H127" s="17">
        <v>1</v>
      </c>
      <c r="I127" s="13" t="s">
        <v>440</v>
      </c>
      <c r="J127" s="13">
        <v>69.5</v>
      </c>
      <c r="K127" s="13">
        <v>88.4</v>
      </c>
      <c r="L127" s="13">
        <v>157.9</v>
      </c>
      <c r="M127" s="13">
        <v>52.633</v>
      </c>
      <c r="N127" s="13"/>
      <c r="O127" s="13">
        <v>52.633</v>
      </c>
      <c r="P127" s="25">
        <f t="shared" si="6"/>
        <v>21.0532</v>
      </c>
      <c r="Q127" s="26">
        <v>80</v>
      </c>
      <c r="R127" s="27">
        <v>48</v>
      </c>
      <c r="S127" s="28">
        <f t="shared" si="7"/>
        <v>69.0532</v>
      </c>
      <c r="T127" s="17"/>
    </row>
    <row r="128" ht="19" customHeight="1" spans="1:20">
      <c r="A128" s="13">
        <v>73</v>
      </c>
      <c r="B128" s="14" t="s">
        <v>369</v>
      </c>
      <c r="C128" s="15" t="s">
        <v>437</v>
      </c>
      <c r="D128" s="15" t="s">
        <v>376</v>
      </c>
      <c r="E128" s="13" t="s">
        <v>441</v>
      </c>
      <c r="F128" s="13">
        <v>1</v>
      </c>
      <c r="G128" s="13" t="s">
        <v>442</v>
      </c>
      <c r="H128" s="17">
        <v>1</v>
      </c>
      <c r="I128" s="13" t="s">
        <v>443</v>
      </c>
      <c r="J128" s="13">
        <v>77</v>
      </c>
      <c r="K128" s="13">
        <v>57.55</v>
      </c>
      <c r="L128" s="13">
        <v>134.55</v>
      </c>
      <c r="M128" s="13">
        <v>44.85</v>
      </c>
      <c r="N128" s="13"/>
      <c r="O128" s="13">
        <v>44.85</v>
      </c>
      <c r="P128" s="25">
        <f t="shared" si="6"/>
        <v>17.94</v>
      </c>
      <c r="Q128" s="26">
        <v>81.7</v>
      </c>
      <c r="R128" s="27">
        <v>49.02</v>
      </c>
      <c r="S128" s="28">
        <f t="shared" si="7"/>
        <v>66.96</v>
      </c>
      <c r="T128" s="17"/>
    </row>
    <row r="129" ht="19" customHeight="1" spans="1:20">
      <c r="A129" s="13">
        <v>74</v>
      </c>
      <c r="B129" s="14" t="s">
        <v>369</v>
      </c>
      <c r="C129" s="15" t="s">
        <v>444</v>
      </c>
      <c r="D129" s="15" t="s">
        <v>193</v>
      </c>
      <c r="E129" s="13" t="s">
        <v>445</v>
      </c>
      <c r="F129" s="16">
        <v>1</v>
      </c>
      <c r="G129" s="13" t="s">
        <v>446</v>
      </c>
      <c r="H129" s="17">
        <v>1</v>
      </c>
      <c r="I129" s="13" t="s">
        <v>447</v>
      </c>
      <c r="J129" s="13">
        <v>109</v>
      </c>
      <c r="K129" s="13">
        <v>91</v>
      </c>
      <c r="L129" s="13">
        <v>200</v>
      </c>
      <c r="M129" s="13">
        <v>66.667</v>
      </c>
      <c r="N129" s="13">
        <v>5</v>
      </c>
      <c r="O129" s="13">
        <v>71.667</v>
      </c>
      <c r="P129" s="25">
        <f t="shared" si="6"/>
        <v>28.6668</v>
      </c>
      <c r="Q129" s="26">
        <v>85</v>
      </c>
      <c r="R129" s="27">
        <v>51</v>
      </c>
      <c r="S129" s="28">
        <f t="shared" si="7"/>
        <v>79.6668</v>
      </c>
      <c r="T129" s="17"/>
    </row>
    <row r="130" ht="19" customHeight="1" spans="1:20">
      <c r="A130" s="13">
        <v>76</v>
      </c>
      <c r="B130" s="14" t="s">
        <v>369</v>
      </c>
      <c r="C130" s="15" t="s">
        <v>448</v>
      </c>
      <c r="D130" s="15" t="s">
        <v>421</v>
      </c>
      <c r="E130" s="13" t="s">
        <v>449</v>
      </c>
      <c r="F130" s="16">
        <v>1</v>
      </c>
      <c r="G130" s="13" t="s">
        <v>450</v>
      </c>
      <c r="H130" s="17">
        <v>1</v>
      </c>
      <c r="I130" s="13" t="s">
        <v>451</v>
      </c>
      <c r="J130" s="13">
        <v>78</v>
      </c>
      <c r="K130" s="13">
        <v>66.4</v>
      </c>
      <c r="L130" s="13">
        <v>144.4</v>
      </c>
      <c r="M130" s="13">
        <v>48.133</v>
      </c>
      <c r="N130" s="13"/>
      <c r="O130" s="13">
        <v>48.133</v>
      </c>
      <c r="P130" s="25">
        <f t="shared" si="6"/>
        <v>19.2532</v>
      </c>
      <c r="Q130" s="26">
        <v>77</v>
      </c>
      <c r="R130" s="27">
        <v>46.2</v>
      </c>
      <c r="S130" s="28">
        <f t="shared" si="7"/>
        <v>65.4532</v>
      </c>
      <c r="T130" s="17"/>
    </row>
    <row r="131" ht="19" customHeight="1" spans="1:20">
      <c r="A131" s="13">
        <v>77</v>
      </c>
      <c r="B131" s="14" t="s">
        <v>369</v>
      </c>
      <c r="C131" s="15" t="s">
        <v>452</v>
      </c>
      <c r="D131" s="15" t="s">
        <v>453</v>
      </c>
      <c r="E131" s="13" t="s">
        <v>454</v>
      </c>
      <c r="F131" s="13">
        <v>1</v>
      </c>
      <c r="G131" s="13" t="s">
        <v>455</v>
      </c>
      <c r="H131" s="17">
        <v>1</v>
      </c>
      <c r="I131" s="13" t="s">
        <v>456</v>
      </c>
      <c r="J131" s="13">
        <v>63</v>
      </c>
      <c r="K131" s="13">
        <v>101.4</v>
      </c>
      <c r="L131" s="13">
        <v>164.4</v>
      </c>
      <c r="M131" s="13">
        <v>54.8</v>
      </c>
      <c r="N131" s="13"/>
      <c r="O131" s="13">
        <v>54.8</v>
      </c>
      <c r="P131" s="25">
        <f t="shared" si="6"/>
        <v>21.92</v>
      </c>
      <c r="Q131" s="26">
        <v>70.4</v>
      </c>
      <c r="R131" s="27">
        <v>42.24</v>
      </c>
      <c r="S131" s="28">
        <f t="shared" si="7"/>
        <v>64.16</v>
      </c>
      <c r="T131" s="17"/>
    </row>
    <row r="132" ht="19" customHeight="1" spans="1:20">
      <c r="A132" s="13">
        <v>78</v>
      </c>
      <c r="B132" s="14" t="s">
        <v>369</v>
      </c>
      <c r="C132" s="15" t="s">
        <v>452</v>
      </c>
      <c r="D132" s="15" t="s">
        <v>457</v>
      </c>
      <c r="E132" s="13" t="s">
        <v>458</v>
      </c>
      <c r="F132" s="13">
        <v>1</v>
      </c>
      <c r="G132" s="13" t="s">
        <v>459</v>
      </c>
      <c r="H132" s="17">
        <v>1</v>
      </c>
      <c r="I132" s="13" t="s">
        <v>460</v>
      </c>
      <c r="J132" s="13">
        <v>70.5</v>
      </c>
      <c r="K132" s="13">
        <v>73.6</v>
      </c>
      <c r="L132" s="13">
        <v>144.1</v>
      </c>
      <c r="M132" s="13">
        <v>48.033</v>
      </c>
      <c r="N132" s="13"/>
      <c r="O132" s="13">
        <v>48.033</v>
      </c>
      <c r="P132" s="25">
        <f t="shared" si="6"/>
        <v>19.2132</v>
      </c>
      <c r="Q132" s="26">
        <v>70</v>
      </c>
      <c r="R132" s="27">
        <v>42</v>
      </c>
      <c r="S132" s="28">
        <f t="shared" si="7"/>
        <v>61.2132</v>
      </c>
      <c r="T132" s="17"/>
    </row>
    <row r="133" ht="19" customHeight="1" spans="1:20">
      <c r="A133" s="13">
        <v>79</v>
      </c>
      <c r="B133" s="14" t="s">
        <v>369</v>
      </c>
      <c r="C133" s="15" t="s">
        <v>461</v>
      </c>
      <c r="D133" s="15" t="s">
        <v>205</v>
      </c>
      <c r="E133" s="13" t="s">
        <v>462</v>
      </c>
      <c r="F133" s="13">
        <v>1</v>
      </c>
      <c r="G133" s="13" t="s">
        <v>463</v>
      </c>
      <c r="H133" s="17">
        <v>1</v>
      </c>
      <c r="I133" s="13" t="s">
        <v>464</v>
      </c>
      <c r="J133" s="13">
        <v>66</v>
      </c>
      <c r="K133" s="13">
        <v>86.55</v>
      </c>
      <c r="L133" s="13">
        <v>152.55</v>
      </c>
      <c r="M133" s="13">
        <v>50.85</v>
      </c>
      <c r="N133" s="13"/>
      <c r="O133" s="13">
        <v>50.85</v>
      </c>
      <c r="P133" s="25">
        <f t="shared" si="6"/>
        <v>20.34</v>
      </c>
      <c r="Q133" s="26">
        <v>74.4</v>
      </c>
      <c r="R133" s="27">
        <v>44.64</v>
      </c>
      <c r="S133" s="28">
        <f t="shared" si="7"/>
        <v>64.98</v>
      </c>
      <c r="T133" s="17"/>
    </row>
    <row r="134" ht="19" customHeight="1" spans="1:20">
      <c r="A134" s="13">
        <v>80</v>
      </c>
      <c r="B134" s="14" t="s">
        <v>369</v>
      </c>
      <c r="C134" s="15" t="s">
        <v>461</v>
      </c>
      <c r="D134" s="15" t="s">
        <v>425</v>
      </c>
      <c r="E134" s="13" t="s">
        <v>465</v>
      </c>
      <c r="F134" s="16">
        <v>1</v>
      </c>
      <c r="G134" s="13" t="s">
        <v>466</v>
      </c>
      <c r="H134" s="17">
        <v>1</v>
      </c>
      <c r="I134" s="13" t="s">
        <v>467</v>
      </c>
      <c r="J134" s="13">
        <v>73.5</v>
      </c>
      <c r="K134" s="13">
        <v>65.2</v>
      </c>
      <c r="L134" s="13">
        <v>138.7</v>
      </c>
      <c r="M134" s="13">
        <v>46.233</v>
      </c>
      <c r="N134" s="13"/>
      <c r="O134" s="13">
        <v>46.233</v>
      </c>
      <c r="P134" s="25">
        <f t="shared" si="6"/>
        <v>18.4932</v>
      </c>
      <c r="Q134" s="26">
        <v>82.8</v>
      </c>
      <c r="R134" s="27">
        <v>49.68</v>
      </c>
      <c r="S134" s="28">
        <f t="shared" si="7"/>
        <v>68.1732</v>
      </c>
      <c r="T134" s="17"/>
    </row>
    <row r="135" ht="19" customHeight="1" spans="1:20">
      <c r="A135" s="13">
        <v>81</v>
      </c>
      <c r="B135" s="14" t="s">
        <v>369</v>
      </c>
      <c r="C135" s="15" t="s">
        <v>461</v>
      </c>
      <c r="D135" s="15" t="s">
        <v>421</v>
      </c>
      <c r="E135" s="13" t="s">
        <v>468</v>
      </c>
      <c r="F135" s="16">
        <v>1</v>
      </c>
      <c r="G135" s="13" t="s">
        <v>469</v>
      </c>
      <c r="H135" s="17">
        <v>1</v>
      </c>
      <c r="I135" s="13" t="s">
        <v>470</v>
      </c>
      <c r="J135" s="13">
        <v>76.5</v>
      </c>
      <c r="K135" s="13">
        <v>71.2</v>
      </c>
      <c r="L135" s="13">
        <v>147.7</v>
      </c>
      <c r="M135" s="13">
        <v>49.233</v>
      </c>
      <c r="N135" s="13"/>
      <c r="O135" s="13">
        <v>49.233</v>
      </c>
      <c r="P135" s="25">
        <f t="shared" si="6"/>
        <v>19.6932</v>
      </c>
      <c r="Q135" s="26">
        <v>79</v>
      </c>
      <c r="R135" s="27">
        <v>47.4</v>
      </c>
      <c r="S135" s="28">
        <f t="shared" si="7"/>
        <v>67.0932</v>
      </c>
      <c r="T135" s="17"/>
    </row>
    <row r="136" ht="19" customHeight="1" spans="1:20">
      <c r="A136" s="13">
        <v>82</v>
      </c>
      <c r="B136" s="14" t="s">
        <v>369</v>
      </c>
      <c r="C136" s="15" t="s">
        <v>461</v>
      </c>
      <c r="D136" s="15" t="s">
        <v>193</v>
      </c>
      <c r="E136" s="13" t="s">
        <v>471</v>
      </c>
      <c r="F136" s="16">
        <v>1</v>
      </c>
      <c r="G136" s="13" t="s">
        <v>472</v>
      </c>
      <c r="H136" s="17">
        <v>1</v>
      </c>
      <c r="I136" s="13" t="s">
        <v>473</v>
      </c>
      <c r="J136" s="13">
        <v>96.5</v>
      </c>
      <c r="K136" s="13">
        <v>91</v>
      </c>
      <c r="L136" s="13">
        <v>187.5</v>
      </c>
      <c r="M136" s="13">
        <v>62.5</v>
      </c>
      <c r="N136" s="13"/>
      <c r="O136" s="13">
        <v>62.5</v>
      </c>
      <c r="P136" s="25">
        <f t="shared" si="6"/>
        <v>25</v>
      </c>
      <c r="Q136" s="26">
        <v>80.6</v>
      </c>
      <c r="R136" s="27">
        <v>48.36</v>
      </c>
      <c r="S136" s="28">
        <f t="shared" si="7"/>
        <v>73.36</v>
      </c>
      <c r="T136" s="17"/>
    </row>
    <row r="137" ht="19" customHeight="1" spans="1:20">
      <c r="A137" s="13">
        <v>83</v>
      </c>
      <c r="B137" s="14" t="s">
        <v>369</v>
      </c>
      <c r="C137" s="15" t="s">
        <v>461</v>
      </c>
      <c r="D137" s="15" t="s">
        <v>474</v>
      </c>
      <c r="E137" s="13" t="s">
        <v>475</v>
      </c>
      <c r="F137" s="16">
        <v>1</v>
      </c>
      <c r="G137" s="13" t="s">
        <v>476</v>
      </c>
      <c r="H137" s="17">
        <v>1</v>
      </c>
      <c r="I137" s="13" t="s">
        <v>477</v>
      </c>
      <c r="J137" s="13">
        <v>106</v>
      </c>
      <c r="K137" s="13">
        <v>94</v>
      </c>
      <c r="L137" s="13">
        <v>200</v>
      </c>
      <c r="M137" s="13">
        <v>66.667</v>
      </c>
      <c r="N137" s="13"/>
      <c r="O137" s="13">
        <v>66.667</v>
      </c>
      <c r="P137" s="25">
        <f t="shared" si="6"/>
        <v>26.6668</v>
      </c>
      <c r="Q137" s="26">
        <v>79.4</v>
      </c>
      <c r="R137" s="27">
        <v>47.64</v>
      </c>
      <c r="S137" s="28">
        <f t="shared" si="7"/>
        <v>74.3068</v>
      </c>
      <c r="T137" s="17"/>
    </row>
    <row r="138" ht="19" customHeight="1" spans="1:20">
      <c r="A138" s="13">
        <v>84</v>
      </c>
      <c r="B138" s="14" t="s">
        <v>369</v>
      </c>
      <c r="C138" s="15" t="s">
        <v>478</v>
      </c>
      <c r="D138" s="15" t="s">
        <v>205</v>
      </c>
      <c r="E138" s="13" t="s">
        <v>479</v>
      </c>
      <c r="F138" s="13">
        <v>1</v>
      </c>
      <c r="G138" s="13" t="s">
        <v>480</v>
      </c>
      <c r="H138" s="17">
        <v>1</v>
      </c>
      <c r="I138" s="13" t="s">
        <v>481</v>
      </c>
      <c r="J138" s="13">
        <v>89</v>
      </c>
      <c r="K138" s="13">
        <v>97.1</v>
      </c>
      <c r="L138" s="13">
        <v>186.1</v>
      </c>
      <c r="M138" s="13">
        <v>62.033</v>
      </c>
      <c r="N138" s="13"/>
      <c r="O138" s="13">
        <v>62.033</v>
      </c>
      <c r="P138" s="25">
        <f t="shared" si="6"/>
        <v>24.8132</v>
      </c>
      <c r="Q138" s="26">
        <v>83.4</v>
      </c>
      <c r="R138" s="27">
        <v>50.04</v>
      </c>
      <c r="S138" s="28">
        <f t="shared" si="7"/>
        <v>74.8532</v>
      </c>
      <c r="T138" s="17"/>
    </row>
    <row r="139" ht="19" customHeight="1" spans="1:20">
      <c r="A139" s="13">
        <v>85</v>
      </c>
      <c r="B139" s="14" t="s">
        <v>369</v>
      </c>
      <c r="C139" s="15" t="s">
        <v>478</v>
      </c>
      <c r="D139" s="15" t="s">
        <v>404</v>
      </c>
      <c r="E139" s="13" t="s">
        <v>482</v>
      </c>
      <c r="F139" s="16">
        <v>1</v>
      </c>
      <c r="G139" s="13" t="s">
        <v>483</v>
      </c>
      <c r="H139" s="17">
        <v>1</v>
      </c>
      <c r="I139" s="13" t="s">
        <v>484</v>
      </c>
      <c r="J139" s="13">
        <v>62</v>
      </c>
      <c r="K139" s="13">
        <v>76.4</v>
      </c>
      <c r="L139" s="13">
        <v>138.4</v>
      </c>
      <c r="M139" s="13">
        <v>46.133</v>
      </c>
      <c r="N139" s="13"/>
      <c r="O139" s="13">
        <v>46.133</v>
      </c>
      <c r="P139" s="25">
        <f t="shared" si="6"/>
        <v>18.4532</v>
      </c>
      <c r="Q139" s="26">
        <v>71.2</v>
      </c>
      <c r="R139" s="27">
        <v>42.72</v>
      </c>
      <c r="S139" s="28">
        <f t="shared" si="7"/>
        <v>61.1732</v>
      </c>
      <c r="T139" s="17"/>
    </row>
    <row r="140" ht="19" customHeight="1" spans="1:20">
      <c r="A140" s="13">
        <v>86</v>
      </c>
      <c r="B140" s="14" t="s">
        <v>369</v>
      </c>
      <c r="C140" s="15" t="s">
        <v>478</v>
      </c>
      <c r="D140" s="15" t="s">
        <v>421</v>
      </c>
      <c r="E140" s="13" t="s">
        <v>485</v>
      </c>
      <c r="F140" s="13">
        <v>1</v>
      </c>
      <c r="G140" s="13" t="s">
        <v>486</v>
      </c>
      <c r="H140" s="17">
        <v>1</v>
      </c>
      <c r="I140" s="13" t="s">
        <v>487</v>
      </c>
      <c r="J140" s="13">
        <v>79</v>
      </c>
      <c r="K140" s="13">
        <v>68.6</v>
      </c>
      <c r="L140" s="13">
        <v>147.6</v>
      </c>
      <c r="M140" s="13">
        <v>49.2</v>
      </c>
      <c r="N140" s="13"/>
      <c r="O140" s="13">
        <v>49.2</v>
      </c>
      <c r="P140" s="25">
        <f t="shared" si="6"/>
        <v>19.68</v>
      </c>
      <c r="Q140" s="26">
        <v>74.6</v>
      </c>
      <c r="R140" s="27">
        <v>44.76</v>
      </c>
      <c r="S140" s="28">
        <f t="shared" si="7"/>
        <v>64.44</v>
      </c>
      <c r="T140" s="17"/>
    </row>
  </sheetData>
  <mergeCells count="56">
    <mergeCell ref="A1:B1"/>
    <mergeCell ref="A2:T2"/>
    <mergeCell ref="A7:A8"/>
    <mergeCell ref="A10:A11"/>
    <mergeCell ref="A12:A13"/>
    <mergeCell ref="A16:A25"/>
    <mergeCell ref="A26:A35"/>
    <mergeCell ref="A38:A47"/>
    <mergeCell ref="A48:A57"/>
    <mergeCell ref="A59:A60"/>
    <mergeCell ref="A61:A62"/>
    <mergeCell ref="A70:A72"/>
    <mergeCell ref="A77:A78"/>
    <mergeCell ref="A79:A80"/>
    <mergeCell ref="A81:A83"/>
    <mergeCell ref="A84:A86"/>
    <mergeCell ref="A87:A88"/>
    <mergeCell ref="A90:A91"/>
    <mergeCell ref="A94:A95"/>
    <mergeCell ref="A103:A104"/>
    <mergeCell ref="B7:B8"/>
    <mergeCell ref="B10:B11"/>
    <mergeCell ref="B12:B13"/>
    <mergeCell ref="B16:B25"/>
    <mergeCell ref="B26:B35"/>
    <mergeCell ref="B38:B47"/>
    <mergeCell ref="B48:B57"/>
    <mergeCell ref="B59:B60"/>
    <mergeCell ref="B61:B62"/>
    <mergeCell ref="B70:B72"/>
    <mergeCell ref="B77:B78"/>
    <mergeCell ref="B79:B80"/>
    <mergeCell ref="B81:B83"/>
    <mergeCell ref="B84:B86"/>
    <mergeCell ref="B87:B88"/>
    <mergeCell ref="B90:B91"/>
    <mergeCell ref="B94:B95"/>
    <mergeCell ref="B103:B104"/>
    <mergeCell ref="F7:F8"/>
    <mergeCell ref="F10:F11"/>
    <mergeCell ref="F12:F13"/>
    <mergeCell ref="F16:F25"/>
    <mergeCell ref="F26:F35"/>
    <mergeCell ref="F38:F47"/>
    <mergeCell ref="F48:F57"/>
    <mergeCell ref="F59:F60"/>
    <mergeCell ref="F61:F62"/>
    <mergeCell ref="F70:F72"/>
    <mergeCell ref="F77:F78"/>
    <mergeCell ref="F79:F80"/>
    <mergeCell ref="F81:F83"/>
    <mergeCell ref="F84:F86"/>
    <mergeCell ref="F87:F88"/>
    <mergeCell ref="F90:F91"/>
    <mergeCell ref="F94:F95"/>
    <mergeCell ref="F103:F104"/>
  </mergeCells>
  <pageMargins left="0.393055555555556" right="0.393055555555556" top="1" bottom="1" header="0.5" footer="0.5"/>
  <pageSetup paperSize="9" scale="6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刘子宽</cp:lastModifiedBy>
  <dcterms:created xsi:type="dcterms:W3CDTF">2024-04-30T01:43:00Z</dcterms:created>
  <dcterms:modified xsi:type="dcterms:W3CDTF">2024-07-01T03:41:10Z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4ED9D64DAA3442BBA8E917EC8FBA0721_13</vt:lpwstr>
  </property>
  <property fmtid="{D5CDD505-2E9C-101B-9397-08002B2CF9AE}" pid="3" name="KSOProductBuildVer">
    <vt:lpwstr>2052-12.1.0.16929</vt:lpwstr>
  </property>
</Properties>
</file>