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<sst xmlns="http://schemas.openxmlformats.org/spreadsheetml/2006/main" count="379" uniqueCount="220">
  <si>
    <t>附件</t>
  </si>
  <si>
    <t>五峰土家族自治县事业单位2026年集中公开招聘工作人员总成绩一览表</t>
  </si>
  <si>
    <t>序号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</si>
  <si>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</si>
  <si>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</si>
  <si>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</si>
  <si>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</si>
  <si>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</si>
  <si>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</si>
  <si>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</si>
  <si>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</si>
  <si>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</si>
  <si>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</si>
  <si>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</si>
  <si>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笔试折合分</t>
  </si>
  <si>
    <t>面试成绩</t>
  </si>
  <si>
    <t>面试折合分</t>
  </si>
  <si>
    <t>综合成绩</t>
  </si>
  <si>
    <t>41282803030</t>
  </si>
  <si>
    <t>五峰土家族自治县教育局</t>
  </si>
  <si>
    <t>五峰土家族自治县牛庄中心幼儿园</t>
  </si>
  <si>
    <t>幼儿园教师</t>
  </si>
  <si>
    <t>14205009001019001</t>
  </si>
  <si>
    <t>115.14</t>
  </si>
  <si>
    <t>104.75</t>
  </si>
  <si>
    <t>110.13</t>
  </si>
  <si>
    <t>99.25</t>
  </si>
  <si>
    <t>69.79</t>
  </si>
  <si>
    <t>41282800630</t>
  </si>
  <si>
    <t>113.71</t>
  </si>
  <si>
    <t>98.00</t>
  </si>
  <si>
    <t>70.57</t>
  </si>
  <si>
    <t>42281701924</t>
  </si>
  <si>
    <t>五峰土家族自治县高级中学</t>
  </si>
  <si>
    <t>数学教师</t>
  </si>
  <si>
    <t>14205009001020001</t>
  </si>
  <si>
    <t>105.95</t>
  </si>
  <si>
    <t>111.50</t>
  </si>
  <si>
    <t>72.48</t>
  </si>
  <si>
    <t>42281702102</t>
  </si>
  <si>
    <t>105.77</t>
  </si>
  <si>
    <t>106.25</t>
  </si>
  <si>
    <t>70.67</t>
  </si>
  <si>
    <t>42281705725</t>
  </si>
  <si>
    <t>99.93</t>
  </si>
  <si>
    <t>106.00</t>
  </si>
  <si>
    <t>68.64</t>
  </si>
  <si>
    <t>42243500213</t>
  </si>
  <si>
    <t>地理教师</t>
  </si>
  <si>
    <t>14205009001020002</t>
  </si>
  <si>
    <t>106.23</t>
  </si>
  <si>
    <t>104.25</t>
  </si>
  <si>
    <t>70.16</t>
  </si>
  <si>
    <t>42281703129</t>
  </si>
  <si>
    <t>109.50</t>
  </si>
  <si>
    <t>101.50</t>
  </si>
  <si>
    <t>70.33</t>
  </si>
  <si>
    <t>101.06</t>
  </si>
  <si>
    <t>68.60</t>
  </si>
  <si>
    <t>41282803626</t>
  </si>
  <si>
    <t>五峰土家族自治县五峰镇中心幼儿园</t>
  </si>
  <si>
    <t>14205009001022001</t>
  </si>
  <si>
    <t>116.77</t>
  </si>
  <si>
    <t>106.75</t>
  </si>
  <si>
    <t>74.51</t>
  </si>
  <si>
    <t>41282802225</t>
  </si>
  <si>
    <t>108.34</t>
  </si>
  <si>
    <t>110.00</t>
  </si>
  <si>
    <t>72.78</t>
  </si>
  <si>
    <t>41282805227</t>
  </si>
  <si>
    <t>114.30</t>
  </si>
  <si>
    <t>73.43</t>
  </si>
  <si>
    <t>41282500527</t>
  </si>
  <si>
    <t>113.91</t>
  </si>
  <si>
    <t>100.75</t>
  </si>
  <si>
    <t>71.55</t>
  </si>
  <si>
    <t>106.56</t>
  </si>
  <si>
    <t>102.75</t>
  </si>
  <si>
    <t>69.77</t>
  </si>
  <si>
    <t>41282501312</t>
  </si>
  <si>
    <t>104.97</t>
  </si>
  <si>
    <t>105.75</t>
  </si>
  <si>
    <t>70.24</t>
  </si>
  <si>
    <t>41282801208</t>
  </si>
  <si>
    <t>113.27</t>
  </si>
  <si>
    <t>72.67</t>
  </si>
  <si>
    <t>41282801302</t>
  </si>
  <si>
    <t>105.93</t>
  </si>
  <si>
    <t>70.64</t>
  </si>
  <si>
    <t>41282500614</t>
  </si>
  <si>
    <t>99.39</t>
  </si>
  <si>
    <t>101.75</t>
  </si>
  <si>
    <t>67.05</t>
  </si>
  <si>
    <t>缺考</t>
  </si>
  <si>
    <t>41282805423</t>
  </si>
  <si>
    <t>五峰土家族自治县傅家堰中心幼儿园</t>
  </si>
  <si>
    <t>14205009001023001</t>
  </si>
  <si>
    <t>100.47</t>
  </si>
  <si>
    <t>69.07</t>
  </si>
  <si>
    <t>41282803720</t>
  </si>
  <si>
    <t>99.72</t>
  </si>
  <si>
    <t>68.16</t>
  </si>
  <si>
    <t>91.29</t>
  </si>
  <si>
    <t>107.00</t>
  </si>
  <si>
    <t>66.10</t>
  </si>
  <si>
    <t>41282800220</t>
  </si>
  <si>
    <t>五峰土家族自治县湾潭中心幼儿园</t>
  </si>
  <si>
    <t>14205009001024001</t>
  </si>
  <si>
    <t>67.74</t>
  </si>
  <si>
    <t>41282803727</t>
  </si>
  <si>
    <t>89.58</t>
  </si>
  <si>
    <t>112.75</t>
  </si>
  <si>
    <t>67.44</t>
  </si>
  <si>
    <t>41282501514</t>
  </si>
  <si>
    <t>96.98</t>
  </si>
  <si>
    <t>104.00</t>
  </si>
  <si>
    <t>66.99</t>
  </si>
  <si>
    <t>51243300114</t>
  </si>
  <si>
    <t>五峰土家族自治县卫生健康局</t>
  </si>
  <si>
    <t>五峰土家族自治县人民医院</t>
  </si>
  <si>
    <t>中医临床岗</t>
  </si>
  <si>
    <t>14205009002001001</t>
  </si>
  <si>
    <t>86.90</t>
  </si>
  <si>
    <t>97.10</t>
  </si>
  <si>
    <t>61.33</t>
  </si>
  <si>
    <t>51243300229</t>
  </si>
  <si>
    <t>76.00</t>
  </si>
  <si>
    <t>97.85</t>
  </si>
  <si>
    <t>57.95</t>
  </si>
  <si>
    <t>51243300230</t>
  </si>
  <si>
    <t>五峰土家族自治县中医医院</t>
  </si>
  <si>
    <t>中西医结合医疗岗</t>
  </si>
  <si>
    <t>14205009002008001</t>
  </si>
  <si>
    <t>121.30</t>
  </si>
  <si>
    <t>93.20</t>
  </si>
  <si>
    <t>71.50</t>
  </si>
  <si>
    <t>78.60</t>
  </si>
  <si>
    <t>51243300218</t>
  </si>
  <si>
    <t>118.30</t>
  </si>
  <si>
    <t>94.00</t>
  </si>
  <si>
    <t>70.77</t>
  </si>
  <si>
    <t>51243300220</t>
  </si>
  <si>
    <t>91.30</t>
  </si>
  <si>
    <t>69.87</t>
  </si>
  <si>
    <t>11282805628</t>
  </si>
  <si>
    <t>五峰土家族自治县招商局</t>
  </si>
  <si>
    <t>项目服务岗</t>
  </si>
  <si>
    <t>14205009006001001</t>
  </si>
  <si>
    <t>117.72</t>
  </si>
  <si>
    <t>105.50</t>
  </si>
  <si>
    <t>74.41</t>
  </si>
  <si>
    <t>11243302022</t>
  </si>
  <si>
    <t>117.95</t>
  </si>
  <si>
    <t>101.00</t>
  </si>
  <si>
    <t>72.98</t>
  </si>
  <si>
    <t>11282800915</t>
  </si>
  <si>
    <t>118.99</t>
  </si>
  <si>
    <t>73.50</t>
  </si>
  <si>
    <t>11281702521</t>
  </si>
  <si>
    <t>五峰土家族自治县发展和改革局</t>
  </si>
  <si>
    <t>五峰土家族自治县优化营商环境服务中心</t>
  </si>
  <si>
    <t>优化营商环境综合管理岗</t>
  </si>
  <si>
    <t>14205009007002001</t>
  </si>
  <si>
    <t>112.35</t>
  </si>
  <si>
    <t>71.70</t>
  </si>
  <si>
    <t>11281704425</t>
  </si>
  <si>
    <t>120.86</t>
  </si>
  <si>
    <t>96.50</t>
  </si>
  <si>
    <t>72.45</t>
  </si>
  <si>
    <t>11243302625</t>
  </si>
  <si>
    <t>107.40</t>
  </si>
  <si>
    <t>92.25</t>
  </si>
  <si>
    <t>66.55</t>
  </si>
  <si>
    <t>31282805703</t>
  </si>
  <si>
    <t>五峰土家族自治县林业局</t>
  </si>
  <si>
    <t>五峰土家族自治县林业科学研究所</t>
  </si>
  <si>
    <t>专业技术岗</t>
  </si>
  <si>
    <t>14205009009005001</t>
  </si>
  <si>
    <t>118.24</t>
  </si>
  <si>
    <t>109.00</t>
  </si>
  <si>
    <t>75.75</t>
  </si>
  <si>
    <t>五峰土家族自治县水利局</t>
  </si>
  <si>
    <t>五峰土家族自治县水旱灾害防御中心</t>
  </si>
  <si>
    <t>技术管理岗</t>
  </si>
  <si>
    <t>14205009021002001</t>
  </si>
  <si>
    <t>97.70</t>
  </si>
  <si>
    <t>113.00</t>
  </si>
  <si>
    <t>70.23</t>
  </si>
  <si>
    <t>31282801721</t>
  </si>
  <si>
    <t>97.48</t>
  </si>
  <si>
    <t>31282501302</t>
  </si>
  <si>
    <t>108.75</t>
  </si>
  <si>
    <t>74.15</t>
  </si>
  <si>
    <t>31282801212</t>
  </si>
  <si>
    <t>五峰土家族自治县农业农村局</t>
  </si>
  <si>
    <t>五峰土家族自治县动物疫病预防控制中心</t>
  </si>
  <si>
    <t>水产技术岗</t>
  </si>
  <si>
    <t>14205009024001001</t>
  </si>
  <si>
    <t>104.72</t>
  </si>
  <si>
    <t>71.16</t>
  </si>
  <si>
    <t>31282806210</t>
  </si>
  <si>
    <t>93.77</t>
  </si>
  <si>
    <t>66.42</t>
  </si>
  <si>
    <t>31282805308</t>
  </si>
  <si>
    <t>99.19</t>
  </si>
  <si>
    <t>69.56</t>
  </si>
  <si>
    <t>31282806805</t>
  </si>
  <si>
    <t>五峰土家族自治县公共检验检测中心</t>
  </si>
  <si>
    <t>检验检测岗</t>
  </si>
  <si>
    <t>14205009025001001</t>
  </si>
  <si>
    <t>103.04</t>
  </si>
  <si>
    <t>116.50</t>
  </si>
  <si>
    <t>73.18</t>
  </si>
  <si>
    <t>31282501426</t>
  </si>
  <si>
    <t>118.40</t>
  </si>
  <si>
    <t>73.38</t>
  </si>
  <si>
    <t>31282802812</t>
  </si>
  <si>
    <t>100.55</t>
  </si>
  <si>
    <t>104.50</t>
  </si>
  <si>
    <t>68.35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</si>
</sst>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color theme="1"/>
      <name val="等线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8"/>
  <sheetViews>
    <sheetView tabSelected="1" zoomScale="90" zoomScaleNormal="90" workbookViewId="0">
      <pane ySplit="3" topLeftCell="A4" activePane="bottomLeft" state="frozen"/>
      <selection/>
      <selection pane="bottomLeft" activeCell="A4" sqref="A4:A48"/>
    </sheetView>
  </sheetViews>
  <sheetFormatPr defaultColWidth="8.725" defaultRowHeight="15.75"/>
  <cols>
    <col min="1" max="1" width="6.25" style="3" customWidth="1"/>
    <col min="2" max="2" width="12.775" style="3" customWidth="1"/>
    <col min="3" max="3" width="30.9666666666667" style="3" customWidth="1"/>
    <col min="4" max="4" width="33.8916666666667" style="3" customWidth="1"/>
    <col min="5" max="5" width="21.95" style="3" customWidth="1"/>
    <col min="6" max="6" width="16.2416666666667" style="3" customWidth="1"/>
    <col min="7" max="10" width="8.725" style="3"/>
    <col min="11" max="11" width="5.25" style="3" customWidth="1"/>
    <col min="12" max="12" width="7.26666666666667" style="3" customWidth="1"/>
    <col min="13" max="13" width="8.33333333333333" style="4" customWidth="1"/>
    <col min="14" max="14" width="9.725" style="4" customWidth="1"/>
    <col min="15" max="15" width="8.19166666666667" style="4" customWidth="1"/>
    <col min="16" max="16" width="8.725" style="4"/>
    <col min="17" max="16384" width="8.725" style="3"/>
  </cols>
  <sheetData>
    <row r="1" spans="1:40">
      <c r="A1" s="3" t="s">
        <v>0</v>
      </c>
    </row>
    <row r="2" ht="40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="1" customFormat="1" ht="30" customHeight="1" spans="1:4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9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20" customHeight="1" spans="1:40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2">
        <f t="shared" ref="I4:I27" si="0">G4+H4</f>
        <v>219.89</v>
      </c>
      <c r="J4" s="11">
        <v>73.3</v>
      </c>
      <c r="K4" s="12"/>
      <c r="L4" s="12">
        <f t="shared" ref="L4:L27" si="1">J4+K4</f>
        <v>73.3</v>
      </c>
      <c r="M4" s="13">
        <f t="shared" ref="M4:M27" si="2">L4*0.5</f>
        <v>36.65</v>
      </c>
      <c r="N4" s="13">
        <v>83.3</v>
      </c>
      <c r="O4" s="13">
        <f t="shared" ref="O4:O30" si="3">N4*0.5</f>
        <v>41.65</v>
      </c>
      <c r="P4" s="13">
        <f t="shared" ref="P4:P30" si="4">M4+O4</f>
        <v>78.3</v>
      </c>
    </row>
    <row r="5" s="2" customFormat="1" ht="20" customHeight="1" spans="1:40">
      <c r="A5" s="11">
        <v>2</v>
      </c>
      <c r="B5" s="11">
        <v>41282500530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25</v>
      </c>
      <c r="H5" s="11" t="s">
        <v>26</v>
      </c>
      <c r="I5" s="12">
        <f t="shared" si="0"/>
        <v>209.38</v>
      </c>
      <c r="J5" s="11" t="s">
        <v>27</v>
      </c>
      <c r="K5" s="12"/>
      <c r="L5" s="12">
        <f t="shared" si="1"/>
        <v>69.79</v>
      </c>
      <c r="M5" s="13">
        <f t="shared" si="2"/>
        <v>34.895</v>
      </c>
      <c r="N5" s="13">
        <v>85.98</v>
      </c>
      <c r="O5" s="13">
        <f t="shared" si="3"/>
        <v>42.99</v>
      </c>
      <c r="P5" s="13">
        <f t="shared" si="4"/>
        <v>77.885</v>
      </c>
    </row>
    <row r="6" s="2" customFormat="1" ht="20" customHeight="1" spans="1:40">
      <c r="A6" s="11">
        <v>3</v>
      </c>
      <c r="B6" s="11" t="s">
        <v>28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29</v>
      </c>
      <c r="H6" s="11" t="s">
        <v>30</v>
      </c>
      <c r="I6" s="12">
        <f t="shared" si="0"/>
        <v>211.71</v>
      </c>
      <c r="J6" s="11" t="s">
        <v>31</v>
      </c>
      <c r="K6" s="12"/>
      <c r="L6" s="12">
        <f t="shared" si="1"/>
        <v>70.57</v>
      </c>
      <c r="M6" s="13">
        <f t="shared" si="2"/>
        <v>35.285</v>
      </c>
      <c r="N6" s="13">
        <v>81.78</v>
      </c>
      <c r="O6" s="13">
        <f t="shared" si="3"/>
        <v>40.89</v>
      </c>
      <c r="P6" s="13">
        <f t="shared" si="4"/>
        <v>76.175</v>
      </c>
    </row>
    <row r="7" s="2" customFormat="1" ht="20" customHeight="1" spans="1:40">
      <c r="A7" s="11">
        <v>4</v>
      </c>
      <c r="B7" s="11" t="s">
        <v>32</v>
      </c>
      <c r="C7" s="11" t="s">
        <v>19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37</v>
      </c>
      <c r="I7" s="12">
        <f t="shared" si="0"/>
        <v>217.45</v>
      </c>
      <c r="J7" s="11" t="s">
        <v>38</v>
      </c>
      <c r="K7" s="12"/>
      <c r="L7" s="12">
        <f t="shared" si="1"/>
        <v>72.48</v>
      </c>
      <c r="M7" s="13">
        <f t="shared" si="2"/>
        <v>36.24</v>
      </c>
      <c r="N7" s="13">
        <v>87.1</v>
      </c>
      <c r="O7" s="13">
        <f t="shared" si="3"/>
        <v>43.55</v>
      </c>
      <c r="P7" s="13">
        <f t="shared" si="4"/>
        <v>79.79</v>
      </c>
    </row>
    <row r="8" s="2" customFormat="1" ht="20" customHeight="1" spans="1:40">
      <c r="A8" s="11">
        <v>5</v>
      </c>
      <c r="B8" s="11" t="s">
        <v>39</v>
      </c>
      <c r="C8" s="11" t="s">
        <v>19</v>
      </c>
      <c r="D8" s="11" t="s">
        <v>33</v>
      </c>
      <c r="E8" s="11" t="s">
        <v>34</v>
      </c>
      <c r="F8" s="11" t="s">
        <v>35</v>
      </c>
      <c r="G8" s="11" t="s">
        <v>40</v>
      </c>
      <c r="H8" s="11" t="s">
        <v>41</v>
      </c>
      <c r="I8" s="12">
        <f t="shared" si="0"/>
        <v>212.02</v>
      </c>
      <c r="J8" s="11" t="s">
        <v>42</v>
      </c>
      <c r="K8" s="12"/>
      <c r="L8" s="12">
        <f t="shared" si="1"/>
        <v>70.67</v>
      </c>
      <c r="M8" s="13">
        <f t="shared" si="2"/>
        <v>35.335</v>
      </c>
      <c r="N8" s="13">
        <v>85.1</v>
      </c>
      <c r="O8" s="13">
        <f t="shared" si="3"/>
        <v>42.55</v>
      </c>
      <c r="P8" s="13">
        <f t="shared" si="4"/>
        <v>77.885</v>
      </c>
    </row>
    <row r="9" s="2" customFormat="1" ht="20" customHeight="1" spans="1:40">
      <c r="A9" s="11">
        <v>6</v>
      </c>
      <c r="B9" s="11" t="s">
        <v>43</v>
      </c>
      <c r="C9" s="11" t="s">
        <v>19</v>
      </c>
      <c r="D9" s="11" t="s">
        <v>33</v>
      </c>
      <c r="E9" s="11" t="s">
        <v>34</v>
      </c>
      <c r="F9" s="11" t="s">
        <v>35</v>
      </c>
      <c r="G9" s="11" t="s">
        <v>44</v>
      </c>
      <c r="H9" s="11" t="s">
        <v>45</v>
      </c>
      <c r="I9" s="12">
        <f t="shared" si="0"/>
        <v>205.93</v>
      </c>
      <c r="J9" s="11" t="s">
        <v>46</v>
      </c>
      <c r="K9" s="12"/>
      <c r="L9" s="12">
        <f t="shared" si="1"/>
        <v>68.64</v>
      </c>
      <c r="M9" s="13">
        <f t="shared" si="2"/>
        <v>34.32</v>
      </c>
      <c r="N9" s="13">
        <v>79.4</v>
      </c>
      <c r="O9" s="13">
        <f t="shared" si="3"/>
        <v>39.7</v>
      </c>
      <c r="P9" s="13">
        <f t="shared" si="4"/>
        <v>74.02</v>
      </c>
    </row>
    <row r="10" s="2" customFormat="1" ht="20" customHeight="1" spans="1:40">
      <c r="A10" s="11">
        <v>7</v>
      </c>
      <c r="B10" s="11" t="s">
        <v>47</v>
      </c>
      <c r="C10" s="11" t="s">
        <v>19</v>
      </c>
      <c r="D10" s="11" t="s">
        <v>33</v>
      </c>
      <c r="E10" s="11" t="s">
        <v>48</v>
      </c>
      <c r="F10" s="11" t="s">
        <v>49</v>
      </c>
      <c r="G10" s="11" t="s">
        <v>50</v>
      </c>
      <c r="H10" s="11" t="s">
        <v>51</v>
      </c>
      <c r="I10" s="12">
        <f t="shared" si="0"/>
        <v>210.48</v>
      </c>
      <c r="J10" s="11" t="s">
        <v>52</v>
      </c>
      <c r="K10" s="12"/>
      <c r="L10" s="12">
        <f t="shared" si="1"/>
        <v>70.16</v>
      </c>
      <c r="M10" s="13">
        <f t="shared" si="2"/>
        <v>35.08</v>
      </c>
      <c r="N10" s="13">
        <v>87.3</v>
      </c>
      <c r="O10" s="13">
        <f t="shared" si="3"/>
        <v>43.65</v>
      </c>
      <c r="P10" s="13">
        <f t="shared" si="4"/>
        <v>78.73</v>
      </c>
    </row>
    <row r="11" s="2" customFormat="1" ht="20" customHeight="1" spans="1:40">
      <c r="A11" s="11">
        <v>8</v>
      </c>
      <c r="B11" s="11" t="s">
        <v>53</v>
      </c>
      <c r="C11" s="11" t="s">
        <v>19</v>
      </c>
      <c r="D11" s="11" t="s">
        <v>33</v>
      </c>
      <c r="E11" s="11" t="s">
        <v>48</v>
      </c>
      <c r="F11" s="11" t="s">
        <v>49</v>
      </c>
      <c r="G11" s="11" t="s">
        <v>54</v>
      </c>
      <c r="H11" s="11" t="s">
        <v>55</v>
      </c>
      <c r="I11" s="12">
        <f t="shared" si="0"/>
        <v>211</v>
      </c>
      <c r="J11" s="11" t="s">
        <v>56</v>
      </c>
      <c r="K11" s="12"/>
      <c r="L11" s="12">
        <f t="shared" si="1"/>
        <v>70.33</v>
      </c>
      <c r="M11" s="13">
        <f t="shared" si="2"/>
        <v>35.165</v>
      </c>
      <c r="N11" s="13">
        <v>85.6</v>
      </c>
      <c r="O11" s="13">
        <f t="shared" si="3"/>
        <v>42.8</v>
      </c>
      <c r="P11" s="13">
        <f t="shared" si="4"/>
        <v>77.965</v>
      </c>
    </row>
    <row r="12" s="2" customFormat="1" ht="20" customHeight="1" spans="1:40">
      <c r="A12" s="11">
        <v>9</v>
      </c>
      <c r="B12" s="11">
        <v>42281701212</v>
      </c>
      <c r="C12" s="11" t="s">
        <v>19</v>
      </c>
      <c r="D12" s="11" t="s">
        <v>33</v>
      </c>
      <c r="E12" s="11" t="s">
        <v>48</v>
      </c>
      <c r="F12" s="11" t="s">
        <v>49</v>
      </c>
      <c r="G12" s="11" t="s">
        <v>57</v>
      </c>
      <c r="H12" s="11" t="s">
        <v>24</v>
      </c>
      <c r="I12" s="12">
        <f t="shared" si="0"/>
        <v>205.81</v>
      </c>
      <c r="J12" s="11" t="s">
        <v>58</v>
      </c>
      <c r="K12" s="12"/>
      <c r="L12" s="12">
        <f t="shared" si="1"/>
        <v>68.6</v>
      </c>
      <c r="M12" s="13">
        <f t="shared" si="2"/>
        <v>34.3</v>
      </c>
      <c r="N12" s="13">
        <v>82.9</v>
      </c>
      <c r="O12" s="13">
        <f t="shared" si="3"/>
        <v>41.45</v>
      </c>
      <c r="P12" s="13">
        <f t="shared" si="4"/>
        <v>75.75</v>
      </c>
    </row>
    <row r="13" s="2" customFormat="1" ht="20" customHeight="1" spans="1:40">
      <c r="A13" s="11">
        <v>10</v>
      </c>
      <c r="B13" s="11" t="s">
        <v>59</v>
      </c>
      <c r="C13" s="11" t="s">
        <v>19</v>
      </c>
      <c r="D13" s="11" t="s">
        <v>60</v>
      </c>
      <c r="E13" s="11" t="s">
        <v>21</v>
      </c>
      <c r="F13" s="11" t="s">
        <v>61</v>
      </c>
      <c r="G13" s="11" t="s">
        <v>62</v>
      </c>
      <c r="H13" s="11" t="s">
        <v>63</v>
      </c>
      <c r="I13" s="12">
        <f t="shared" si="0"/>
        <v>223.52</v>
      </c>
      <c r="J13" s="11" t="s">
        <v>64</v>
      </c>
      <c r="K13" s="12"/>
      <c r="L13" s="12">
        <f t="shared" si="1"/>
        <v>74.51</v>
      </c>
      <c r="M13" s="13">
        <f t="shared" si="2"/>
        <v>37.255</v>
      </c>
      <c r="N13" s="13">
        <v>83.54</v>
      </c>
      <c r="O13" s="13">
        <f t="shared" si="3"/>
        <v>41.77</v>
      </c>
      <c r="P13" s="13">
        <f t="shared" si="4"/>
        <v>79.025</v>
      </c>
    </row>
    <row r="14" s="2" customFormat="1" ht="20" customHeight="1" spans="1:40">
      <c r="A14" s="11">
        <v>11</v>
      </c>
      <c r="B14" s="11" t="s">
        <v>65</v>
      </c>
      <c r="C14" s="11" t="s">
        <v>19</v>
      </c>
      <c r="D14" s="11" t="s">
        <v>60</v>
      </c>
      <c r="E14" s="11" t="s">
        <v>21</v>
      </c>
      <c r="F14" s="11" t="s">
        <v>61</v>
      </c>
      <c r="G14" s="11" t="s">
        <v>66</v>
      </c>
      <c r="H14" s="11" t="s">
        <v>67</v>
      </c>
      <c r="I14" s="12">
        <f t="shared" si="0"/>
        <v>218.34</v>
      </c>
      <c r="J14" s="11" t="s">
        <v>68</v>
      </c>
      <c r="K14" s="12"/>
      <c r="L14" s="12">
        <f t="shared" si="1"/>
        <v>72.78</v>
      </c>
      <c r="M14" s="13">
        <f t="shared" si="2"/>
        <v>36.39</v>
      </c>
      <c r="N14" s="13">
        <v>82.8</v>
      </c>
      <c r="O14" s="13">
        <f t="shared" si="3"/>
        <v>41.4</v>
      </c>
      <c r="P14" s="13">
        <f t="shared" si="4"/>
        <v>77.79</v>
      </c>
    </row>
    <row r="15" s="2" customFormat="1" ht="20" customHeight="1" spans="1:40">
      <c r="A15" s="11">
        <v>12</v>
      </c>
      <c r="B15" s="11" t="s">
        <v>69</v>
      </c>
      <c r="C15" s="11" t="s">
        <v>19</v>
      </c>
      <c r="D15" s="11" t="s">
        <v>60</v>
      </c>
      <c r="E15" s="11" t="s">
        <v>21</v>
      </c>
      <c r="F15" s="11" t="s">
        <v>61</v>
      </c>
      <c r="G15" s="11" t="s">
        <v>70</v>
      </c>
      <c r="H15" s="11" t="s">
        <v>45</v>
      </c>
      <c r="I15" s="12">
        <f t="shared" si="0"/>
        <v>220.3</v>
      </c>
      <c r="J15" s="11" t="s">
        <v>71</v>
      </c>
      <c r="K15" s="12"/>
      <c r="L15" s="12">
        <f t="shared" si="1"/>
        <v>73.43</v>
      </c>
      <c r="M15" s="13">
        <f t="shared" si="2"/>
        <v>36.715</v>
      </c>
      <c r="N15" s="13">
        <v>82</v>
      </c>
      <c r="O15" s="13">
        <f t="shared" si="3"/>
        <v>41</v>
      </c>
      <c r="P15" s="13">
        <f t="shared" si="4"/>
        <v>77.715</v>
      </c>
    </row>
    <row r="16" s="2" customFormat="1" ht="20" customHeight="1" spans="1:40">
      <c r="A16" s="11">
        <v>13</v>
      </c>
      <c r="B16" s="11" t="s">
        <v>72</v>
      </c>
      <c r="C16" s="11" t="s">
        <v>19</v>
      </c>
      <c r="D16" s="11" t="s">
        <v>60</v>
      </c>
      <c r="E16" s="11" t="s">
        <v>21</v>
      </c>
      <c r="F16" s="11" t="s">
        <v>61</v>
      </c>
      <c r="G16" s="11" t="s">
        <v>73</v>
      </c>
      <c r="H16" s="11" t="s">
        <v>74</v>
      </c>
      <c r="I16" s="12">
        <f t="shared" si="0"/>
        <v>214.66</v>
      </c>
      <c r="J16" s="11" t="s">
        <v>75</v>
      </c>
      <c r="K16" s="12"/>
      <c r="L16" s="12">
        <f t="shared" si="1"/>
        <v>71.55</v>
      </c>
      <c r="M16" s="13">
        <f t="shared" si="2"/>
        <v>35.775</v>
      </c>
      <c r="N16" s="13">
        <v>83.8</v>
      </c>
      <c r="O16" s="13">
        <f t="shared" si="3"/>
        <v>41.9</v>
      </c>
      <c r="P16" s="13">
        <f t="shared" si="4"/>
        <v>77.675</v>
      </c>
    </row>
    <row r="17" s="2" customFormat="1" ht="20" customHeight="1" spans="1:16">
      <c r="A17" s="11">
        <v>14</v>
      </c>
      <c r="B17" s="11">
        <v>41282805004</v>
      </c>
      <c r="C17" s="11" t="s">
        <v>19</v>
      </c>
      <c r="D17" s="11" t="s">
        <v>60</v>
      </c>
      <c r="E17" s="11" t="s">
        <v>21</v>
      </c>
      <c r="F17" s="11" t="s">
        <v>61</v>
      </c>
      <c r="G17" s="11" t="s">
        <v>76</v>
      </c>
      <c r="H17" s="11" t="s">
        <v>77</v>
      </c>
      <c r="I17" s="12">
        <f t="shared" si="0"/>
        <v>209.31</v>
      </c>
      <c r="J17" s="11" t="s">
        <v>78</v>
      </c>
      <c r="K17" s="12"/>
      <c r="L17" s="12">
        <f t="shared" si="1"/>
        <v>69.77</v>
      </c>
      <c r="M17" s="13">
        <f t="shared" si="2"/>
        <v>34.885</v>
      </c>
      <c r="N17" s="13">
        <v>85.48</v>
      </c>
      <c r="O17" s="13">
        <f t="shared" si="3"/>
        <v>42.74</v>
      </c>
      <c r="P17" s="13">
        <f t="shared" si="4"/>
        <v>77.625</v>
      </c>
    </row>
    <row r="18" s="2" customFormat="1" ht="20" customHeight="1" spans="1:16">
      <c r="A18" s="11">
        <v>15</v>
      </c>
      <c r="B18" s="11" t="s">
        <v>79</v>
      </c>
      <c r="C18" s="11" t="s">
        <v>19</v>
      </c>
      <c r="D18" s="11" t="s">
        <v>60</v>
      </c>
      <c r="E18" s="11" t="s">
        <v>21</v>
      </c>
      <c r="F18" s="11" t="s">
        <v>61</v>
      </c>
      <c r="G18" s="11" t="s">
        <v>80</v>
      </c>
      <c r="H18" s="11" t="s">
        <v>81</v>
      </c>
      <c r="I18" s="12">
        <f t="shared" si="0"/>
        <v>210.72</v>
      </c>
      <c r="J18" s="11" t="s">
        <v>82</v>
      </c>
      <c r="K18" s="12"/>
      <c r="L18" s="12">
        <f t="shared" si="1"/>
        <v>70.24</v>
      </c>
      <c r="M18" s="13">
        <f t="shared" si="2"/>
        <v>35.12</v>
      </c>
      <c r="N18" s="13">
        <v>84.06</v>
      </c>
      <c r="O18" s="13">
        <f t="shared" si="3"/>
        <v>42.03</v>
      </c>
      <c r="P18" s="13">
        <f t="shared" si="4"/>
        <v>77.15</v>
      </c>
    </row>
    <row r="19" s="2" customFormat="1" ht="20" customHeight="1" spans="1:16">
      <c r="A19" s="11">
        <v>16</v>
      </c>
      <c r="B19" s="11" t="s">
        <v>83</v>
      </c>
      <c r="C19" s="11" t="s">
        <v>19</v>
      </c>
      <c r="D19" s="11" t="s">
        <v>60</v>
      </c>
      <c r="E19" s="11" t="s">
        <v>21</v>
      </c>
      <c r="F19" s="11" t="s">
        <v>61</v>
      </c>
      <c r="G19" s="11" t="s">
        <v>84</v>
      </c>
      <c r="H19" s="11" t="s">
        <v>24</v>
      </c>
      <c r="I19" s="12">
        <f t="shared" si="0"/>
        <v>218.02</v>
      </c>
      <c r="J19" s="11" t="s">
        <v>85</v>
      </c>
      <c r="K19" s="12"/>
      <c r="L19" s="12">
        <f t="shared" si="1"/>
        <v>72.67</v>
      </c>
      <c r="M19" s="13">
        <f t="shared" si="2"/>
        <v>36.335</v>
      </c>
      <c r="N19" s="13">
        <v>81.2</v>
      </c>
      <c r="O19" s="13">
        <f t="shared" si="3"/>
        <v>40.6</v>
      </c>
      <c r="P19" s="13">
        <f t="shared" si="4"/>
        <v>76.935</v>
      </c>
    </row>
    <row r="20" s="2" customFormat="1" ht="20" customHeight="1" spans="1:16">
      <c r="A20" s="11">
        <v>17</v>
      </c>
      <c r="B20" s="11" t="s">
        <v>86</v>
      </c>
      <c r="C20" s="11" t="s">
        <v>19</v>
      </c>
      <c r="D20" s="11" t="s">
        <v>60</v>
      </c>
      <c r="E20" s="11" t="s">
        <v>21</v>
      </c>
      <c r="F20" s="11" t="s">
        <v>61</v>
      </c>
      <c r="G20" s="11" t="s">
        <v>87</v>
      </c>
      <c r="H20" s="11" t="s">
        <v>45</v>
      </c>
      <c r="I20" s="12">
        <f t="shared" si="0"/>
        <v>211.93</v>
      </c>
      <c r="J20" s="11" t="s">
        <v>88</v>
      </c>
      <c r="K20" s="12"/>
      <c r="L20" s="12">
        <f t="shared" si="1"/>
        <v>70.64</v>
      </c>
      <c r="M20" s="13">
        <f t="shared" si="2"/>
        <v>35.32</v>
      </c>
      <c r="N20" s="13">
        <v>80.1</v>
      </c>
      <c r="O20" s="13">
        <f t="shared" si="3"/>
        <v>40.05</v>
      </c>
      <c r="P20" s="13">
        <f t="shared" si="4"/>
        <v>75.37</v>
      </c>
    </row>
    <row r="21" s="2" customFormat="1" ht="20" customHeight="1" spans="1:16">
      <c r="A21" s="11">
        <v>18</v>
      </c>
      <c r="B21" s="11" t="s">
        <v>89</v>
      </c>
      <c r="C21" s="11" t="s">
        <v>19</v>
      </c>
      <c r="D21" s="11" t="s">
        <v>60</v>
      </c>
      <c r="E21" s="11" t="s">
        <v>21</v>
      </c>
      <c r="F21" s="11" t="s">
        <v>61</v>
      </c>
      <c r="G21" s="11" t="s">
        <v>90</v>
      </c>
      <c r="H21" s="11" t="s">
        <v>91</v>
      </c>
      <c r="I21" s="12">
        <f t="shared" si="0"/>
        <v>201.14</v>
      </c>
      <c r="J21" s="11" t="s">
        <v>92</v>
      </c>
      <c r="K21" s="12">
        <v>5</v>
      </c>
      <c r="L21" s="12">
        <f t="shared" si="1"/>
        <v>72.05</v>
      </c>
      <c r="M21" s="13">
        <f t="shared" si="2"/>
        <v>36.025</v>
      </c>
      <c r="N21" s="13" t="s">
        <v>93</v>
      </c>
      <c r="O21" s="13" t="s">
        <v>93</v>
      </c>
      <c r="P21" s="13">
        <v>36.03</v>
      </c>
    </row>
    <row r="22" s="2" customFormat="1" ht="20" customHeight="1" spans="1:16">
      <c r="A22" s="11">
        <v>19</v>
      </c>
      <c r="B22" s="11" t="s">
        <v>94</v>
      </c>
      <c r="C22" s="11" t="s">
        <v>19</v>
      </c>
      <c r="D22" s="11" t="s">
        <v>95</v>
      </c>
      <c r="E22" s="11" t="s">
        <v>21</v>
      </c>
      <c r="F22" s="11" t="s">
        <v>96</v>
      </c>
      <c r="G22" s="11" t="s">
        <v>97</v>
      </c>
      <c r="H22" s="11" t="s">
        <v>63</v>
      </c>
      <c r="I22" s="12">
        <f t="shared" si="0"/>
        <v>207.22</v>
      </c>
      <c r="J22" s="11" t="s">
        <v>98</v>
      </c>
      <c r="K22" s="12"/>
      <c r="L22" s="12">
        <f t="shared" si="1"/>
        <v>69.07</v>
      </c>
      <c r="M22" s="13">
        <f t="shared" si="2"/>
        <v>34.535</v>
      </c>
      <c r="N22" s="13">
        <v>84.96</v>
      </c>
      <c r="O22" s="13">
        <f t="shared" si="3"/>
        <v>42.48</v>
      </c>
      <c r="P22" s="13">
        <f t="shared" si="4"/>
        <v>77.015</v>
      </c>
    </row>
    <row r="23" s="2" customFormat="1" ht="20" customHeight="1" spans="1:16">
      <c r="A23" s="11">
        <v>20</v>
      </c>
      <c r="B23" s="11" t="s">
        <v>99</v>
      </c>
      <c r="C23" s="11" t="s">
        <v>19</v>
      </c>
      <c r="D23" s="11" t="s">
        <v>95</v>
      </c>
      <c r="E23" s="11" t="s">
        <v>21</v>
      </c>
      <c r="F23" s="11" t="s">
        <v>96</v>
      </c>
      <c r="G23" s="11" t="s">
        <v>100</v>
      </c>
      <c r="H23" s="11" t="s">
        <v>24</v>
      </c>
      <c r="I23" s="12">
        <f t="shared" si="0"/>
        <v>204.47</v>
      </c>
      <c r="J23" s="11" t="s">
        <v>101</v>
      </c>
      <c r="K23" s="12"/>
      <c r="L23" s="12">
        <f t="shared" si="1"/>
        <v>68.16</v>
      </c>
      <c r="M23" s="13">
        <f t="shared" si="2"/>
        <v>34.08</v>
      </c>
      <c r="N23" s="13">
        <v>79.7</v>
      </c>
      <c r="O23" s="13">
        <f t="shared" si="3"/>
        <v>39.85</v>
      </c>
      <c r="P23" s="13">
        <f t="shared" si="4"/>
        <v>73.93</v>
      </c>
    </row>
    <row r="24" s="2" customFormat="1" ht="20" customHeight="1" spans="1:16">
      <c r="A24" s="11">
        <v>21</v>
      </c>
      <c r="B24" s="11">
        <v>41282501907</v>
      </c>
      <c r="C24" s="11" t="s">
        <v>19</v>
      </c>
      <c r="D24" s="11" t="s">
        <v>95</v>
      </c>
      <c r="E24" s="11" t="s">
        <v>21</v>
      </c>
      <c r="F24" s="11" t="s">
        <v>96</v>
      </c>
      <c r="G24" s="11" t="s">
        <v>102</v>
      </c>
      <c r="H24" s="11" t="s">
        <v>103</v>
      </c>
      <c r="I24" s="12">
        <f t="shared" si="0"/>
        <v>198.29</v>
      </c>
      <c r="J24" s="11" t="s">
        <v>104</v>
      </c>
      <c r="K24" s="12"/>
      <c r="L24" s="12">
        <f t="shared" si="1"/>
        <v>66.1</v>
      </c>
      <c r="M24" s="13">
        <f t="shared" si="2"/>
        <v>33.05</v>
      </c>
      <c r="N24" s="14">
        <v>80.2</v>
      </c>
      <c r="O24" s="13">
        <f t="shared" si="3"/>
        <v>40.1</v>
      </c>
      <c r="P24" s="13">
        <f t="shared" si="4"/>
        <v>73.15</v>
      </c>
    </row>
    <row r="25" s="2" customFormat="1" ht="20" customHeight="1" spans="1:16">
      <c r="A25" s="11">
        <v>22</v>
      </c>
      <c r="B25" s="11" t="s">
        <v>105</v>
      </c>
      <c r="C25" s="11" t="s">
        <v>19</v>
      </c>
      <c r="D25" s="11" t="s">
        <v>106</v>
      </c>
      <c r="E25" s="11" t="s">
        <v>21</v>
      </c>
      <c r="F25" s="11" t="s">
        <v>107</v>
      </c>
      <c r="G25" s="11" t="s">
        <v>97</v>
      </c>
      <c r="H25" s="11" t="s">
        <v>77</v>
      </c>
      <c r="I25" s="12">
        <f t="shared" si="0"/>
        <v>203.22</v>
      </c>
      <c r="J25" s="11" t="s">
        <v>108</v>
      </c>
      <c r="K25" s="12"/>
      <c r="L25" s="12">
        <f t="shared" si="1"/>
        <v>67.74</v>
      </c>
      <c r="M25" s="13">
        <f t="shared" si="2"/>
        <v>33.87</v>
      </c>
      <c r="N25" s="13">
        <v>85.56</v>
      </c>
      <c r="O25" s="13">
        <f t="shared" si="3"/>
        <v>42.78</v>
      </c>
      <c r="P25" s="13">
        <f t="shared" si="4"/>
        <v>76.65</v>
      </c>
    </row>
    <row r="26" s="2" customFormat="1" ht="20" customHeight="1" spans="1:16">
      <c r="A26" s="11">
        <v>23</v>
      </c>
      <c r="B26" s="11" t="s">
        <v>109</v>
      </c>
      <c r="C26" s="11" t="s">
        <v>19</v>
      </c>
      <c r="D26" s="11" t="s">
        <v>106</v>
      </c>
      <c r="E26" s="11" t="s">
        <v>21</v>
      </c>
      <c r="F26" s="11" t="s">
        <v>107</v>
      </c>
      <c r="G26" s="11" t="s">
        <v>110</v>
      </c>
      <c r="H26" s="11" t="s">
        <v>111</v>
      </c>
      <c r="I26" s="12">
        <f t="shared" si="0"/>
        <v>202.33</v>
      </c>
      <c r="J26" s="11" t="s">
        <v>112</v>
      </c>
      <c r="K26" s="12"/>
      <c r="L26" s="12">
        <f t="shared" si="1"/>
        <v>67.44</v>
      </c>
      <c r="M26" s="13">
        <f t="shared" si="2"/>
        <v>33.72</v>
      </c>
      <c r="N26" s="13">
        <v>82.7</v>
      </c>
      <c r="O26" s="13">
        <f t="shared" si="3"/>
        <v>41.35</v>
      </c>
      <c r="P26" s="13">
        <f t="shared" si="4"/>
        <v>75.07</v>
      </c>
    </row>
    <row r="27" s="2" customFormat="1" ht="20" customHeight="1" spans="1:16">
      <c r="A27" s="11">
        <v>24</v>
      </c>
      <c r="B27" s="11" t="s">
        <v>113</v>
      </c>
      <c r="C27" s="11" t="s">
        <v>19</v>
      </c>
      <c r="D27" s="11" t="s">
        <v>106</v>
      </c>
      <c r="E27" s="11" t="s">
        <v>21</v>
      </c>
      <c r="F27" s="11" t="s">
        <v>107</v>
      </c>
      <c r="G27" s="11" t="s">
        <v>114</v>
      </c>
      <c r="H27" s="11" t="s">
        <v>115</v>
      </c>
      <c r="I27" s="12">
        <f t="shared" si="0"/>
        <v>200.98</v>
      </c>
      <c r="J27" s="11" t="s">
        <v>116</v>
      </c>
      <c r="K27" s="12"/>
      <c r="L27" s="12">
        <f t="shared" si="1"/>
        <v>66.99</v>
      </c>
      <c r="M27" s="13">
        <f t="shared" si="2"/>
        <v>33.495</v>
      </c>
      <c r="N27" s="13">
        <v>82.38</v>
      </c>
      <c r="O27" s="13">
        <f t="shared" si="3"/>
        <v>41.19</v>
      </c>
      <c r="P27" s="13">
        <f t="shared" si="4"/>
        <v>74.685</v>
      </c>
    </row>
    <row r="28" s="2" customFormat="1" ht="20" customHeight="1" spans="1:16">
      <c r="A28" s="11">
        <v>25</v>
      </c>
      <c r="B28" s="11" t="s">
        <v>117</v>
      </c>
      <c r="C28" s="11" t="s">
        <v>118</v>
      </c>
      <c r="D28" s="11" t="s">
        <v>119</v>
      </c>
      <c r="E28" s="11" t="s">
        <v>120</v>
      </c>
      <c r="F28" s="11" t="s">
        <v>121</v>
      </c>
      <c r="G28" s="11" t="s">
        <v>122</v>
      </c>
      <c r="H28" s="11" t="s">
        <v>123</v>
      </c>
      <c r="I28" s="12">
        <f t="shared" ref="I24:I48" si="5">G28+H28</f>
        <v>184</v>
      </c>
      <c r="J28" s="11" t="s">
        <v>124</v>
      </c>
      <c r="K28" s="12"/>
      <c r="L28" s="12">
        <f t="shared" ref="L24:L48" si="6">J28+K28</f>
        <v>61.33</v>
      </c>
      <c r="M28" s="13">
        <f t="shared" ref="M25:M48" si="7">L28*0.5</f>
        <v>30.665</v>
      </c>
      <c r="N28" s="13">
        <v>84.84</v>
      </c>
      <c r="O28" s="13">
        <f t="shared" si="3"/>
        <v>42.42</v>
      </c>
      <c r="P28" s="13">
        <f t="shared" si="4"/>
        <v>73.085</v>
      </c>
    </row>
    <row r="29" s="2" customFormat="1" ht="20" customHeight="1" spans="1:16">
      <c r="A29" s="11">
        <v>26</v>
      </c>
      <c r="B29" s="11" t="s">
        <v>125</v>
      </c>
      <c r="C29" s="11" t="s">
        <v>118</v>
      </c>
      <c r="D29" s="11" t="s">
        <v>119</v>
      </c>
      <c r="E29" s="11" t="s">
        <v>120</v>
      </c>
      <c r="F29" s="11" t="s">
        <v>121</v>
      </c>
      <c r="G29" s="11" t="s">
        <v>126</v>
      </c>
      <c r="H29" s="11" t="s">
        <v>127</v>
      </c>
      <c r="I29" s="12">
        <f t="shared" si="5"/>
        <v>173.85</v>
      </c>
      <c r="J29" s="11" t="s">
        <v>128</v>
      </c>
      <c r="K29" s="12"/>
      <c r="L29" s="12">
        <f t="shared" si="6"/>
        <v>57.95</v>
      </c>
      <c r="M29" s="13">
        <f t="shared" si="7"/>
        <v>28.975</v>
      </c>
      <c r="N29" s="13">
        <v>82.98</v>
      </c>
      <c r="O29" s="13">
        <f t="shared" si="3"/>
        <v>41.49</v>
      </c>
      <c r="P29" s="13">
        <f t="shared" si="4"/>
        <v>70.465</v>
      </c>
    </row>
    <row r="30" s="2" customFormat="1" ht="20" customHeight="1" spans="1:16">
      <c r="A30" s="11">
        <v>27</v>
      </c>
      <c r="B30" s="11" t="s">
        <v>129</v>
      </c>
      <c r="C30" s="11" t="s">
        <v>118</v>
      </c>
      <c r="D30" s="11" t="s">
        <v>130</v>
      </c>
      <c r="E30" s="11" t="s">
        <v>131</v>
      </c>
      <c r="F30" s="11" t="s">
        <v>132</v>
      </c>
      <c r="G30" s="11" t="s">
        <v>133</v>
      </c>
      <c r="H30" s="11" t="s">
        <v>134</v>
      </c>
      <c r="I30" s="12">
        <f t="shared" si="5"/>
        <v>214.5</v>
      </c>
      <c r="J30" s="11" t="s">
        <v>135</v>
      </c>
      <c r="K30" s="12"/>
      <c r="L30" s="12">
        <f t="shared" si="6"/>
        <v>71.5</v>
      </c>
      <c r="M30" s="13">
        <f t="shared" si="7"/>
        <v>35.75</v>
      </c>
      <c r="N30" s="13" t="s">
        <v>136</v>
      </c>
      <c r="O30" s="13">
        <f t="shared" si="3"/>
        <v>39.3</v>
      </c>
      <c r="P30" s="13">
        <f t="shared" si="4"/>
        <v>75.05</v>
      </c>
    </row>
    <row r="31" s="2" customFormat="1" ht="20" customHeight="1" spans="1:16">
      <c r="A31" s="11">
        <v>28</v>
      </c>
      <c r="B31" s="11" t="s">
        <v>137</v>
      </c>
      <c r="C31" s="11" t="s">
        <v>118</v>
      </c>
      <c r="D31" s="11" t="s">
        <v>130</v>
      </c>
      <c r="E31" s="11" t="s">
        <v>131</v>
      </c>
      <c r="F31" s="11" t="s">
        <v>132</v>
      </c>
      <c r="G31" s="11" t="s">
        <v>138</v>
      </c>
      <c r="H31" s="11" t="s">
        <v>139</v>
      </c>
      <c r="I31" s="12">
        <f t="shared" si="5"/>
        <v>212.3</v>
      </c>
      <c r="J31" s="11" t="s">
        <v>140</v>
      </c>
      <c r="K31" s="12"/>
      <c r="L31" s="12">
        <f t="shared" si="6"/>
        <v>70.77</v>
      </c>
      <c r="M31" s="13">
        <f t="shared" si="7"/>
        <v>35.385</v>
      </c>
      <c r="N31" s="13" t="s">
        <v>93</v>
      </c>
      <c r="O31" s="13" t="s">
        <v>93</v>
      </c>
      <c r="P31" s="13">
        <v>35.385</v>
      </c>
    </row>
    <row r="32" s="2" customFormat="1" ht="20" customHeight="1" spans="1:16">
      <c r="A32" s="11">
        <v>29</v>
      </c>
      <c r="B32" s="11" t="s">
        <v>141</v>
      </c>
      <c r="C32" s="11" t="s">
        <v>118</v>
      </c>
      <c r="D32" s="11" t="s">
        <v>130</v>
      </c>
      <c r="E32" s="11" t="s">
        <v>131</v>
      </c>
      <c r="F32" s="11" t="s">
        <v>132</v>
      </c>
      <c r="G32" s="11" t="s">
        <v>138</v>
      </c>
      <c r="H32" s="11" t="s">
        <v>142</v>
      </c>
      <c r="I32" s="12">
        <f t="shared" si="5"/>
        <v>209.6</v>
      </c>
      <c r="J32" s="11" t="s">
        <v>143</v>
      </c>
      <c r="K32" s="12"/>
      <c r="L32" s="12">
        <f t="shared" si="6"/>
        <v>69.87</v>
      </c>
      <c r="M32" s="13">
        <f t="shared" si="7"/>
        <v>34.935</v>
      </c>
      <c r="N32" s="13" t="s">
        <v>93</v>
      </c>
      <c r="O32" s="13" t="s">
        <v>93</v>
      </c>
      <c r="P32" s="13">
        <v>34.94</v>
      </c>
    </row>
    <row r="33" s="2" customFormat="1" ht="20" customHeight="1" spans="1:16">
      <c r="A33" s="11">
        <v>30</v>
      </c>
      <c r="B33" s="11" t="s">
        <v>144</v>
      </c>
      <c r="C33" s="11" t="s">
        <v>145</v>
      </c>
      <c r="D33" s="11" t="s">
        <v>145</v>
      </c>
      <c r="E33" s="11" t="s">
        <v>146</v>
      </c>
      <c r="F33" s="11" t="s">
        <v>147</v>
      </c>
      <c r="G33" s="11" t="s">
        <v>148</v>
      </c>
      <c r="H33" s="11" t="s">
        <v>149</v>
      </c>
      <c r="I33" s="12">
        <f t="shared" si="5"/>
        <v>223.22</v>
      </c>
      <c r="J33" s="11" t="s">
        <v>150</v>
      </c>
      <c r="K33" s="12">
        <v>5</v>
      </c>
      <c r="L33" s="12">
        <f t="shared" si="6"/>
        <v>79.41</v>
      </c>
      <c r="M33" s="13">
        <f t="shared" si="7"/>
        <v>39.705</v>
      </c>
      <c r="N33" s="13">
        <v>84.34</v>
      </c>
      <c r="O33" s="13">
        <f t="shared" ref="O33:O48" si="8">N33*0.5</f>
        <v>42.17</v>
      </c>
      <c r="P33" s="13">
        <f t="shared" ref="P33:P48" si="9">M33+O33</f>
        <v>81.875</v>
      </c>
    </row>
    <row r="34" s="2" customFormat="1" ht="20" customHeight="1" spans="1:16">
      <c r="A34" s="11">
        <v>31</v>
      </c>
      <c r="B34" s="11" t="s">
        <v>151</v>
      </c>
      <c r="C34" s="11" t="s">
        <v>145</v>
      </c>
      <c r="D34" s="11" t="s">
        <v>145</v>
      </c>
      <c r="E34" s="11" t="s">
        <v>146</v>
      </c>
      <c r="F34" s="11" t="s">
        <v>147</v>
      </c>
      <c r="G34" s="11" t="s">
        <v>152</v>
      </c>
      <c r="H34" s="11" t="s">
        <v>153</v>
      </c>
      <c r="I34" s="12">
        <f t="shared" si="5"/>
        <v>218.95</v>
      </c>
      <c r="J34" s="11" t="s">
        <v>154</v>
      </c>
      <c r="K34" s="12">
        <v>5</v>
      </c>
      <c r="L34" s="12">
        <f t="shared" si="6"/>
        <v>77.98</v>
      </c>
      <c r="M34" s="13">
        <f t="shared" si="7"/>
        <v>38.99</v>
      </c>
      <c r="N34" s="13">
        <v>85.68</v>
      </c>
      <c r="O34" s="13">
        <f t="shared" si="8"/>
        <v>42.84</v>
      </c>
      <c r="P34" s="13">
        <f t="shared" si="9"/>
        <v>81.83</v>
      </c>
    </row>
    <row r="35" s="2" customFormat="1" ht="20" customHeight="1" spans="1:16">
      <c r="A35" s="11">
        <v>32</v>
      </c>
      <c r="B35" s="11" t="s">
        <v>155</v>
      </c>
      <c r="C35" s="11" t="s">
        <v>145</v>
      </c>
      <c r="D35" s="11" t="s">
        <v>145</v>
      </c>
      <c r="E35" s="11" t="s">
        <v>146</v>
      </c>
      <c r="F35" s="11" t="s">
        <v>147</v>
      </c>
      <c r="G35" s="11" t="s">
        <v>156</v>
      </c>
      <c r="H35" s="11" t="s">
        <v>55</v>
      </c>
      <c r="I35" s="12">
        <f t="shared" si="5"/>
        <v>220.49</v>
      </c>
      <c r="J35" s="11" t="s">
        <v>157</v>
      </c>
      <c r="K35" s="12">
        <v>5</v>
      </c>
      <c r="L35" s="12">
        <f t="shared" si="6"/>
        <v>78.5</v>
      </c>
      <c r="M35" s="13">
        <f t="shared" si="7"/>
        <v>39.25</v>
      </c>
      <c r="N35" s="13">
        <v>83.54</v>
      </c>
      <c r="O35" s="13">
        <f t="shared" si="8"/>
        <v>41.77</v>
      </c>
      <c r="P35" s="13">
        <f t="shared" si="9"/>
        <v>81.02</v>
      </c>
    </row>
    <row r="36" s="2" customFormat="1" ht="20" customHeight="1" spans="1:16">
      <c r="A36" s="11">
        <v>33</v>
      </c>
      <c r="B36" s="11" t="s">
        <v>158</v>
      </c>
      <c r="C36" s="11" t="s">
        <v>159</v>
      </c>
      <c r="D36" s="11" t="s">
        <v>160</v>
      </c>
      <c r="E36" s="11" t="s">
        <v>161</v>
      </c>
      <c r="F36" s="11" t="s">
        <v>162</v>
      </c>
      <c r="G36" s="11" t="s">
        <v>163</v>
      </c>
      <c r="H36" s="11" t="s">
        <v>77</v>
      </c>
      <c r="I36" s="12">
        <f t="shared" si="5"/>
        <v>215.1</v>
      </c>
      <c r="J36" s="11" t="s">
        <v>164</v>
      </c>
      <c r="K36" s="12"/>
      <c r="L36" s="12">
        <f t="shared" si="6"/>
        <v>71.7</v>
      </c>
      <c r="M36" s="13">
        <f t="shared" si="7"/>
        <v>35.85</v>
      </c>
      <c r="N36" s="13">
        <v>86.6</v>
      </c>
      <c r="O36" s="13">
        <f t="shared" si="8"/>
        <v>43.3</v>
      </c>
      <c r="P36" s="13">
        <f t="shared" si="9"/>
        <v>79.15</v>
      </c>
    </row>
    <row r="37" s="2" customFormat="1" ht="20" customHeight="1" spans="1:16">
      <c r="A37" s="11">
        <v>34</v>
      </c>
      <c r="B37" s="11" t="s">
        <v>165</v>
      </c>
      <c r="C37" s="11" t="s">
        <v>159</v>
      </c>
      <c r="D37" s="11" t="s">
        <v>160</v>
      </c>
      <c r="E37" s="11" t="s">
        <v>161</v>
      </c>
      <c r="F37" s="11" t="s">
        <v>162</v>
      </c>
      <c r="G37" s="11" t="s">
        <v>166</v>
      </c>
      <c r="H37" s="11" t="s">
        <v>167</v>
      </c>
      <c r="I37" s="12">
        <f t="shared" si="5"/>
        <v>217.36</v>
      </c>
      <c r="J37" s="11" t="s">
        <v>168</v>
      </c>
      <c r="K37" s="12"/>
      <c r="L37" s="12">
        <f t="shared" si="6"/>
        <v>72.45</v>
      </c>
      <c r="M37" s="13">
        <f t="shared" si="7"/>
        <v>36.225</v>
      </c>
      <c r="N37" s="13">
        <v>82.58</v>
      </c>
      <c r="O37" s="13">
        <f t="shared" si="8"/>
        <v>41.29</v>
      </c>
      <c r="P37" s="13">
        <f t="shared" si="9"/>
        <v>77.515</v>
      </c>
    </row>
    <row r="38" s="2" customFormat="1" ht="20" customHeight="1" spans="1:16">
      <c r="A38" s="11">
        <v>35</v>
      </c>
      <c r="B38" s="11" t="s">
        <v>169</v>
      </c>
      <c r="C38" s="11" t="s">
        <v>159</v>
      </c>
      <c r="D38" s="11" t="s">
        <v>160</v>
      </c>
      <c r="E38" s="11" t="s">
        <v>161</v>
      </c>
      <c r="F38" s="11" t="s">
        <v>162</v>
      </c>
      <c r="G38" s="11" t="s">
        <v>170</v>
      </c>
      <c r="H38" s="11" t="s">
        <v>171</v>
      </c>
      <c r="I38" s="12">
        <f t="shared" si="5"/>
        <v>199.65</v>
      </c>
      <c r="J38" s="11" t="s">
        <v>172</v>
      </c>
      <c r="K38" s="12"/>
      <c r="L38" s="12">
        <f t="shared" si="6"/>
        <v>66.55</v>
      </c>
      <c r="M38" s="13">
        <f t="shared" si="7"/>
        <v>33.275</v>
      </c>
      <c r="N38" s="13">
        <v>76.44</v>
      </c>
      <c r="O38" s="13">
        <f t="shared" si="8"/>
        <v>38.22</v>
      </c>
      <c r="P38" s="13">
        <f t="shared" si="9"/>
        <v>71.495</v>
      </c>
    </row>
    <row r="39" s="2" customFormat="1" ht="20" customHeight="1" spans="1:16">
      <c r="A39" s="11">
        <v>36</v>
      </c>
      <c r="B39" s="11" t="s">
        <v>173</v>
      </c>
      <c r="C39" s="11" t="s">
        <v>174</v>
      </c>
      <c r="D39" s="11" t="s">
        <v>175</v>
      </c>
      <c r="E39" s="11" t="s">
        <v>176</v>
      </c>
      <c r="F39" s="11" t="s">
        <v>177</v>
      </c>
      <c r="G39" s="11" t="s">
        <v>178</v>
      </c>
      <c r="H39" s="11" t="s">
        <v>179</v>
      </c>
      <c r="I39" s="12">
        <f t="shared" si="5"/>
        <v>227.24</v>
      </c>
      <c r="J39" s="11" t="s">
        <v>180</v>
      </c>
      <c r="K39" s="12"/>
      <c r="L39" s="12">
        <f t="shared" si="6"/>
        <v>75.75</v>
      </c>
      <c r="M39" s="13">
        <f t="shared" si="7"/>
        <v>37.875</v>
      </c>
      <c r="N39" s="13">
        <v>86.48</v>
      </c>
      <c r="O39" s="13">
        <f t="shared" si="8"/>
        <v>43.24</v>
      </c>
      <c r="P39" s="13">
        <f t="shared" si="9"/>
        <v>81.115</v>
      </c>
    </row>
    <row r="40" s="2" customFormat="1" ht="20" customHeight="1" spans="1:16">
      <c r="A40" s="11">
        <v>37</v>
      </c>
      <c r="B40" s="11">
        <v>31282802425</v>
      </c>
      <c r="C40" s="11" t="s">
        <v>181</v>
      </c>
      <c r="D40" s="11" t="s">
        <v>182</v>
      </c>
      <c r="E40" s="11" t="s">
        <v>183</v>
      </c>
      <c r="F40" s="11" t="s">
        <v>184</v>
      </c>
      <c r="G40" s="11" t="s">
        <v>185</v>
      </c>
      <c r="H40" s="11" t="s">
        <v>186</v>
      </c>
      <c r="I40" s="12">
        <f t="shared" si="5"/>
        <v>210.7</v>
      </c>
      <c r="J40" s="11" t="s">
        <v>187</v>
      </c>
      <c r="K40" s="12">
        <v>5</v>
      </c>
      <c r="L40" s="12">
        <f t="shared" si="6"/>
        <v>75.23</v>
      </c>
      <c r="M40" s="13">
        <f t="shared" si="7"/>
        <v>37.615</v>
      </c>
      <c r="N40" s="13">
        <v>85.98</v>
      </c>
      <c r="O40" s="13">
        <f t="shared" si="8"/>
        <v>42.99</v>
      </c>
      <c r="P40" s="13">
        <f t="shared" si="9"/>
        <v>80.605</v>
      </c>
    </row>
    <row r="41" s="2" customFormat="1" ht="20" customHeight="1" spans="1:16">
      <c r="A41" s="11">
        <v>38</v>
      </c>
      <c r="B41" s="11" t="s">
        <v>188</v>
      </c>
      <c r="C41" s="11" t="s">
        <v>181</v>
      </c>
      <c r="D41" s="11" t="s">
        <v>182</v>
      </c>
      <c r="E41" s="11" t="s">
        <v>183</v>
      </c>
      <c r="F41" s="11" t="s">
        <v>184</v>
      </c>
      <c r="G41" s="11" t="s">
        <v>189</v>
      </c>
      <c r="H41" s="11" t="s">
        <v>186</v>
      </c>
      <c r="I41" s="12">
        <f t="shared" si="5"/>
        <v>210.48</v>
      </c>
      <c r="J41" s="11" t="s">
        <v>52</v>
      </c>
      <c r="K41" s="12">
        <v>5</v>
      </c>
      <c r="L41" s="12">
        <f t="shared" si="6"/>
        <v>75.16</v>
      </c>
      <c r="M41" s="13">
        <f t="shared" si="7"/>
        <v>37.58</v>
      </c>
      <c r="N41" s="13">
        <v>83.9</v>
      </c>
      <c r="O41" s="13">
        <f t="shared" si="8"/>
        <v>41.95</v>
      </c>
      <c r="P41" s="13">
        <f t="shared" si="9"/>
        <v>79.53</v>
      </c>
    </row>
    <row r="42" s="2" customFormat="1" ht="20" customHeight="1" spans="1:16">
      <c r="A42" s="11">
        <v>39</v>
      </c>
      <c r="B42" s="11" t="s">
        <v>190</v>
      </c>
      <c r="C42" s="11" t="s">
        <v>181</v>
      </c>
      <c r="D42" s="11" t="s">
        <v>182</v>
      </c>
      <c r="E42" s="11" t="s">
        <v>183</v>
      </c>
      <c r="F42" s="11" t="s">
        <v>184</v>
      </c>
      <c r="G42" s="11" t="s">
        <v>29</v>
      </c>
      <c r="H42" s="11" t="s">
        <v>191</v>
      </c>
      <c r="I42" s="12">
        <f t="shared" si="5"/>
        <v>222.46</v>
      </c>
      <c r="J42" s="11" t="s">
        <v>192</v>
      </c>
      <c r="K42" s="12"/>
      <c r="L42" s="12">
        <f t="shared" si="6"/>
        <v>74.15</v>
      </c>
      <c r="M42" s="13">
        <f t="shared" si="7"/>
        <v>37.075</v>
      </c>
      <c r="N42" s="13">
        <v>84.82</v>
      </c>
      <c r="O42" s="13">
        <f t="shared" si="8"/>
        <v>42.41</v>
      </c>
      <c r="P42" s="13">
        <f t="shared" si="9"/>
        <v>79.485</v>
      </c>
    </row>
    <row r="43" s="2" customFormat="1" ht="20" customHeight="1" spans="1:16">
      <c r="A43" s="11">
        <v>40</v>
      </c>
      <c r="B43" s="11" t="s">
        <v>193</v>
      </c>
      <c r="C43" s="11" t="s">
        <v>194</v>
      </c>
      <c r="D43" s="11" t="s">
        <v>195</v>
      </c>
      <c r="E43" s="11" t="s">
        <v>196</v>
      </c>
      <c r="F43" s="11" t="s">
        <v>197</v>
      </c>
      <c r="G43" s="11" t="s">
        <v>198</v>
      </c>
      <c r="H43" s="11" t="s">
        <v>191</v>
      </c>
      <c r="I43" s="12">
        <f t="shared" si="5"/>
        <v>213.47</v>
      </c>
      <c r="J43" s="11" t="s">
        <v>199</v>
      </c>
      <c r="K43" s="12"/>
      <c r="L43" s="12">
        <f t="shared" si="6"/>
        <v>71.16</v>
      </c>
      <c r="M43" s="13">
        <f t="shared" si="7"/>
        <v>35.58</v>
      </c>
      <c r="N43" s="13">
        <v>84.18</v>
      </c>
      <c r="O43" s="13">
        <f t="shared" si="8"/>
        <v>42.09</v>
      </c>
      <c r="P43" s="13">
        <f t="shared" si="9"/>
        <v>77.67</v>
      </c>
    </row>
    <row r="44" s="2" customFormat="1" ht="20" customHeight="1" spans="1:16">
      <c r="A44" s="11">
        <v>41</v>
      </c>
      <c r="B44" s="11" t="s">
        <v>200</v>
      </c>
      <c r="C44" s="11" t="s">
        <v>194</v>
      </c>
      <c r="D44" s="11" t="s">
        <v>195</v>
      </c>
      <c r="E44" s="11" t="s">
        <v>196</v>
      </c>
      <c r="F44" s="11" t="s">
        <v>197</v>
      </c>
      <c r="G44" s="11" t="s">
        <v>201</v>
      </c>
      <c r="H44" s="11" t="s">
        <v>149</v>
      </c>
      <c r="I44" s="12">
        <f t="shared" si="5"/>
        <v>199.27</v>
      </c>
      <c r="J44" s="11" t="s">
        <v>202</v>
      </c>
      <c r="K44" s="12">
        <v>5</v>
      </c>
      <c r="L44" s="12">
        <f t="shared" si="6"/>
        <v>71.42</v>
      </c>
      <c r="M44" s="13">
        <f t="shared" si="7"/>
        <v>35.71</v>
      </c>
      <c r="N44" s="13">
        <v>81.96</v>
      </c>
      <c r="O44" s="13">
        <f t="shared" si="8"/>
        <v>40.98</v>
      </c>
      <c r="P44" s="13">
        <f t="shared" si="9"/>
        <v>76.69</v>
      </c>
    </row>
    <row r="45" s="2" customFormat="1" ht="20" customHeight="1" spans="1:16">
      <c r="A45" s="11">
        <v>42</v>
      </c>
      <c r="B45" s="11" t="s">
        <v>203</v>
      </c>
      <c r="C45" s="11" t="s">
        <v>194</v>
      </c>
      <c r="D45" s="11" t="s">
        <v>195</v>
      </c>
      <c r="E45" s="11" t="s">
        <v>196</v>
      </c>
      <c r="F45" s="11" t="s">
        <v>197</v>
      </c>
      <c r="G45" s="11" t="s">
        <v>204</v>
      </c>
      <c r="H45" s="11" t="s">
        <v>54</v>
      </c>
      <c r="I45" s="12">
        <f t="shared" si="5"/>
        <v>208.69</v>
      </c>
      <c r="J45" s="11" t="s">
        <v>205</v>
      </c>
      <c r="K45" s="12"/>
      <c r="L45" s="12">
        <f t="shared" si="6"/>
        <v>69.56</v>
      </c>
      <c r="M45" s="13">
        <f t="shared" si="7"/>
        <v>34.78</v>
      </c>
      <c r="N45" s="13">
        <v>76.74</v>
      </c>
      <c r="O45" s="13">
        <f t="shared" si="8"/>
        <v>38.37</v>
      </c>
      <c r="P45" s="13">
        <f t="shared" si="9"/>
        <v>73.15</v>
      </c>
    </row>
    <row r="46" s="2" customFormat="1" ht="20" customHeight="1" spans="1:16">
      <c r="A46" s="11">
        <v>43</v>
      </c>
      <c r="B46" s="11" t="s">
        <v>206</v>
      </c>
      <c r="C46" s="11" t="s">
        <v>207</v>
      </c>
      <c r="D46" s="11" t="s">
        <v>207</v>
      </c>
      <c r="E46" s="11" t="s">
        <v>208</v>
      </c>
      <c r="F46" s="11" t="s">
        <v>209</v>
      </c>
      <c r="G46" s="11" t="s">
        <v>210</v>
      </c>
      <c r="H46" s="11" t="s">
        <v>211</v>
      </c>
      <c r="I46" s="12">
        <f t="shared" si="5"/>
        <v>219.54</v>
      </c>
      <c r="J46" s="11" t="s">
        <v>212</v>
      </c>
      <c r="K46" s="12"/>
      <c r="L46" s="12">
        <f t="shared" si="6"/>
        <v>73.18</v>
      </c>
      <c r="M46" s="13">
        <f t="shared" si="7"/>
        <v>36.59</v>
      </c>
      <c r="N46" s="13">
        <v>84.78</v>
      </c>
      <c r="O46" s="13">
        <f t="shared" si="8"/>
        <v>42.39</v>
      </c>
      <c r="P46" s="13">
        <f t="shared" si="9"/>
        <v>78.98</v>
      </c>
    </row>
    <row r="47" s="2" customFormat="1" ht="20" customHeight="1" spans="1:16">
      <c r="A47" s="11">
        <v>44</v>
      </c>
      <c r="B47" s="11" t="s">
        <v>213</v>
      </c>
      <c r="C47" s="11" t="s">
        <v>207</v>
      </c>
      <c r="D47" s="11" t="s">
        <v>207</v>
      </c>
      <c r="E47" s="11" t="s">
        <v>208</v>
      </c>
      <c r="F47" s="11" t="s">
        <v>209</v>
      </c>
      <c r="G47" s="11" t="s">
        <v>214</v>
      </c>
      <c r="H47" s="11" t="s">
        <v>91</v>
      </c>
      <c r="I47" s="12">
        <f t="shared" si="5"/>
        <v>220.15</v>
      </c>
      <c r="J47" s="11" t="s">
        <v>215</v>
      </c>
      <c r="K47" s="12"/>
      <c r="L47" s="12">
        <f t="shared" si="6"/>
        <v>73.38</v>
      </c>
      <c r="M47" s="13">
        <f t="shared" si="7"/>
        <v>36.69</v>
      </c>
      <c r="N47" s="13">
        <v>82.88</v>
      </c>
      <c r="O47" s="13">
        <f t="shared" si="8"/>
        <v>41.44</v>
      </c>
      <c r="P47" s="13">
        <f t="shared" si="9"/>
        <v>78.13</v>
      </c>
    </row>
    <row r="48" s="2" customFormat="1" ht="20" customHeight="1" spans="1:16">
      <c r="A48" s="11">
        <v>45</v>
      </c>
      <c r="B48" s="11" t="s">
        <v>216</v>
      </c>
      <c r="C48" s="11" t="s">
        <v>207</v>
      </c>
      <c r="D48" s="11" t="s">
        <v>207</v>
      </c>
      <c r="E48" s="11" t="s">
        <v>208</v>
      </c>
      <c r="F48" s="11" t="s">
        <v>209</v>
      </c>
      <c r="G48" s="11" t="s">
        <v>217</v>
      </c>
      <c r="H48" s="11" t="s">
        <v>218</v>
      </c>
      <c r="I48" s="12">
        <f t="shared" si="5"/>
        <v>205.05</v>
      </c>
      <c r="J48" s="11" t="s">
        <v>219</v>
      </c>
      <c r="K48" s="12"/>
      <c r="L48" s="12">
        <f t="shared" si="6"/>
        <v>68.35</v>
      </c>
      <c r="M48" s="13">
        <f t="shared" si="7"/>
        <v>34.175</v>
      </c>
      <c r="N48" s="13">
        <v>84.66</v>
      </c>
      <c r="O48" s="13">
        <f t="shared" si="8"/>
        <v>42.33</v>
      </c>
      <c r="P48" s="13">
        <f t="shared" si="9"/>
        <v>76.505</v>
      </c>
    </row>
  </sheetData>
  <sortState ref="A4:AN6">
    <sortCondition ref="P4:P6" descending="1"/>
  </sortState>
  <mergeCells count="1">
    <mergeCell ref="A2:P2"/>
  </mergeCells>
  <pageMargins left="0.236111111111111" right="0.0784722222222222" top="0.432638888888889" bottom="0.236111111111111" header="0.236111111111111" footer="0.0388888888888889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Zutt</cp:lastModifiedBy>
  <dcterms:created xsi:type="dcterms:W3CDTF">2006-09-16T00:00:00Z</dcterms:created>
  <dcterms:modified xsi:type="dcterms:W3CDTF">2026-07-14T01:20:12Z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8F637062374C4B78AB23CB88E0358B6F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