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<sst xmlns="http://schemas.openxmlformats.org/spreadsheetml/2006/main" count="422" uniqueCount="164">
  <si>
    <t>附件2</t>
  </si>
  <si>
    <t>沙市区2026年事业单位人才引进综合成绩及体检入围人员名单（教育类）</t>
  </si>
  <si>
    <t>序号</t>
  </si>
  <si>
    <t>主管部门</t>
  </si>
  <si>
    <t>招聘单位</t>
  </si>
  <si>
    <t>岗位名称</t>
  </si>
  <si>
    <t>岗位代码</t>
  </si>
  <si>
    <t>所属类别</t>
  </si>
  <si>
    <t>招聘
人数</t>
  </si>
  <si>
    <t>姓名</t>
  </si>
  <si>
    <t>考号</t>
  </si>
  <si>
    <t>职业能力倾向测验</t>
  </si>
  <si>
    <t>综合能力应用</t>
  </si>
  <si>
    <t>笔试
成绩</t>
  </si>
  <si>
    <t>笔试折算成绩</t>
  </si>
  <si>
    <t>面试成绩</t>
  </si>
  <si>
    <t>综合成绩</t>
  </si>
  <si>
    <t>排名</t>
  </si>
  <si>
    <t>是否入围体检</t>
  </si>
  <si>
    <t>备注</t>
  </si>
  <si>
    <t>沙市区教育局</t>
  </si>
  <si>
    <t>沙市第五中学</t>
  </si>
  <si>
    <t>高中语文教师</t>
  </si>
  <si>
    <t>4232026150101</t>
  </si>
  <si>
    <t>教育类</t>
  </si>
  <si>
    <t>马圣宇</t>
  </si>
  <si>
    <t>26030304220</t>
  </si>
  <si>
    <t>是</t>
  </si>
  <si>
    <t>孙君蝶</t>
  </si>
  <si>
    <t>26030303016</t>
  </si>
  <si>
    <t>秦丹妮</t>
  </si>
  <si>
    <t>26030303912</t>
  </si>
  <si>
    <t>高中数学教师</t>
  </si>
  <si>
    <t>4232026150102</t>
  </si>
  <si>
    <t>胡佳敏</t>
  </si>
  <si>
    <t>26030303226</t>
  </si>
  <si>
    <t>廖舒心</t>
  </si>
  <si>
    <t>26030303505</t>
  </si>
  <si>
    <t>王杰</t>
  </si>
  <si>
    <t>26030302911</t>
  </si>
  <si>
    <t>高中物理教师</t>
  </si>
  <si>
    <t>4232026150103</t>
  </si>
  <si>
    <t>黄永上</t>
  </si>
  <si>
    <t>26030303317</t>
  </si>
  <si>
    <t>赵俊威</t>
  </si>
  <si>
    <t>26030303421</t>
  </si>
  <si>
    <t>高中化学教师</t>
  </si>
  <si>
    <t>4232026150104</t>
  </si>
  <si>
    <t>孙惟静</t>
  </si>
  <si>
    <t>26030303617</t>
  </si>
  <si>
    <t>任竞</t>
  </si>
  <si>
    <t>26030303823</t>
  </si>
  <si>
    <t>覃远桂</t>
  </si>
  <si>
    <t>26030303707</t>
  </si>
  <si>
    <t>高中生物教师</t>
  </si>
  <si>
    <t>4232026150105</t>
  </si>
  <si>
    <t>文江姜</t>
  </si>
  <si>
    <t>26030303622</t>
  </si>
  <si>
    <t>陈思奇</t>
  </si>
  <si>
    <t>26030303630</t>
  </si>
  <si>
    <t>徐子悦</t>
  </si>
  <si>
    <t>26030304205</t>
  </si>
  <si>
    <t>沙市第一中学</t>
  </si>
  <si>
    <t>4232026150201</t>
  </si>
  <si>
    <t>赵蕊斯</t>
  </si>
  <si>
    <t>叶向莉</t>
  </si>
  <si>
    <t>26030303806</t>
  </si>
  <si>
    <t>张佳伦</t>
  </si>
  <si>
    <t>26030303210</t>
  </si>
  <si>
    <t>4232026150202</t>
  </si>
  <si>
    <t>范婷</t>
  </si>
  <si>
    <t>26030303426</t>
  </si>
  <si>
    <t>杨志海</t>
  </si>
  <si>
    <t>26030303619</t>
  </si>
  <si>
    <t>冉米莉</t>
  </si>
  <si>
    <t>26030304017</t>
  </si>
  <si>
    <t>高中英语教师</t>
  </si>
  <si>
    <t>4232026150203</t>
  </si>
  <si>
    <t>白子倩</t>
  </si>
  <si>
    <t>26030303623</t>
  </si>
  <si>
    <t>付爱华</t>
  </si>
  <si>
    <t>26030304024</t>
  </si>
  <si>
    <t>苗倩</t>
  </si>
  <si>
    <t>26030304229</t>
  </si>
  <si>
    <t>4232026150204</t>
  </si>
  <si>
    <t>李南江</t>
  </si>
  <si>
    <t>26030304006</t>
  </si>
  <si>
    <t>该岗位实际参加面试与招聘计划为1:1，面试最低合格分数线为80分，该考生未达到面试最低合格分数线。</t>
  </si>
  <si>
    <t>高中历史教师</t>
  </si>
  <si>
    <t>4232026150205</t>
  </si>
  <si>
    <t>李雪莲</t>
  </si>
  <si>
    <t>26030303717</t>
  </si>
  <si>
    <t>高红柳</t>
  </si>
  <si>
    <t>26030303126</t>
  </si>
  <si>
    <t>闵顺颖</t>
  </si>
  <si>
    <t>26030303007</t>
  </si>
  <si>
    <t>沙市第七中学</t>
  </si>
  <si>
    <t>4232026150301</t>
  </si>
  <si>
    <t>戢阳</t>
  </si>
  <si>
    <t>26030303925</t>
  </si>
  <si>
    <t>张昭怡</t>
  </si>
  <si>
    <t>26030303018</t>
  </si>
  <si>
    <t>胡晓菲</t>
  </si>
  <si>
    <t>26030303801</t>
  </si>
  <si>
    <t>金晨</t>
  </si>
  <si>
    <t>26030303725</t>
  </si>
  <si>
    <t>冉菁晴</t>
  </si>
  <si>
    <t>26030303401</t>
  </si>
  <si>
    <t>李枝</t>
  </si>
  <si>
    <t>26030304321</t>
  </si>
  <si>
    <t>4232026150302</t>
  </si>
  <si>
    <t>黄欣悦</t>
  </si>
  <si>
    <t>26030303209</t>
  </si>
  <si>
    <t>肖茜</t>
  </si>
  <si>
    <t>裴焱</t>
  </si>
  <si>
    <t>26030303405</t>
  </si>
  <si>
    <t>4232026150303</t>
  </si>
  <si>
    <t>赵英杰</t>
  </si>
  <si>
    <t>26030303506</t>
  </si>
  <si>
    <t>施紫嫣</t>
  </si>
  <si>
    <t>26030303610</t>
  </si>
  <si>
    <t>刘道远</t>
  </si>
  <si>
    <t>26030303111</t>
  </si>
  <si>
    <t>长江大学沙市附属中学</t>
  </si>
  <si>
    <t>初中道德
与法治教师</t>
  </si>
  <si>
    <t>4232026150401</t>
  </si>
  <si>
    <t>夏紫嫣</t>
  </si>
  <si>
    <t>26030303316</t>
  </si>
  <si>
    <t>谢影</t>
  </si>
  <si>
    <t>26030303814</t>
  </si>
  <si>
    <t>蒋奇君</t>
  </si>
  <si>
    <t>26030304307</t>
  </si>
  <si>
    <t>初中语文教师</t>
  </si>
  <si>
    <t>4232026150402</t>
  </si>
  <si>
    <t>刘聪</t>
  </si>
  <si>
    <t>26030304217</t>
  </si>
  <si>
    <t>方宝娣</t>
  </si>
  <si>
    <t>26030303618</t>
  </si>
  <si>
    <t>李婕</t>
  </si>
  <si>
    <t>26030302921</t>
  </si>
  <si>
    <t>初中数学教师</t>
  </si>
  <si>
    <t>4232026150403</t>
  </si>
  <si>
    <t>郑李怡</t>
  </si>
  <si>
    <t>26030303526</t>
  </si>
  <si>
    <t>谭业琪</t>
  </si>
  <si>
    <t>26030304206</t>
  </si>
  <si>
    <t>窦天骄</t>
  </si>
  <si>
    <t>26030303116</t>
  </si>
  <si>
    <t>何悦</t>
  </si>
  <si>
    <t>26030303222</t>
  </si>
  <si>
    <t>帅宜洪</t>
  </si>
  <si>
    <t>26030302928</t>
  </si>
  <si>
    <t>莫继园</t>
  </si>
  <si>
    <t>26030303206</t>
  </si>
  <si>
    <t>谈婉昕</t>
  </si>
  <si>
    <t>26030304312</t>
  </si>
  <si>
    <t>初中英语教师</t>
  </si>
  <si>
    <t>4232026150404</t>
  </si>
  <si>
    <t>罗靳</t>
  </si>
  <si>
    <t>26030303107</t>
  </si>
  <si>
    <t>张梦娇</t>
  </si>
  <si>
    <t>26030303021</t>
  </si>
  <si>
    <t>李杉</t>
  </si>
  <si>
    <t>26030303026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</si>
</sst>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 wrapText="1"/>
    </xf>
    <xf numFmtId="0" fontId="6" fillId="2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8"/>
  <sheetViews>
    <sheetView tabSelected="1" workbookViewId="0">
      <selection activeCell="P64" sqref="P64"/>
    </sheetView>
  </sheetViews>
  <sheetFormatPr defaultColWidth="8.88888888888889" defaultRowHeight="12"/>
  <cols>
    <col min="1" max="1" width="5.77777777777778" style="1" customWidth="1"/>
    <col min="2" max="2" width="12" style="1" customWidth="1"/>
    <col min="3" max="3" width="18.5" style="1" customWidth="1"/>
    <col min="4" max="4" width="13.8796296296296" style="1" customWidth="1"/>
    <col min="5" max="5" width="14.25" style="1" customWidth="1"/>
    <col min="6" max="6" width="8.88888888888889" style="1"/>
    <col min="7" max="7" width="6.37962962962963" style="1" customWidth="1"/>
    <col min="8" max="8" width="8.5" style="1" customWidth="1"/>
    <col min="9" max="9" width="12.25" style="1" customWidth="1"/>
    <col min="10" max="13" width="8.88888888888889" style="1"/>
    <col min="14" max="16" width="12.4444444444444" style="1" customWidth="1"/>
    <col min="17" max="17" width="8.88888888888889" style="1" customWidth="1"/>
    <col min="18" max="18" width="12.4444444444444" style="1" customWidth="1"/>
    <col min="19" max="16384" width="8.88888888888889" style="1"/>
  </cols>
  <sheetData>
    <row r="1" ht="17.4" spans="1:18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26.4" spans="1:1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28.8" spans="1:1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</row>
    <row r="4" ht="25" customHeight="1" spans="1:18">
      <c r="A4" s="6">
        <v>1</v>
      </c>
      <c r="B4" s="6" t="s">
        <v>20</v>
      </c>
      <c r="C4" s="6" t="s">
        <v>21</v>
      </c>
      <c r="D4" s="7" t="s">
        <v>22</v>
      </c>
      <c r="E4" s="6" t="s">
        <v>23</v>
      </c>
      <c r="F4" s="6" t="s">
        <v>24</v>
      </c>
      <c r="G4" s="6">
        <v>1</v>
      </c>
      <c r="H4" s="6" t="s">
        <v>25</v>
      </c>
      <c r="I4" s="6" t="s">
        <v>26</v>
      </c>
      <c r="J4" s="6">
        <v>85</v>
      </c>
      <c r="K4" s="6">
        <v>72</v>
      </c>
      <c r="L4" s="6">
        <v>157</v>
      </c>
      <c r="M4" s="6">
        <f t="shared" ref="M4:M59" si="0">L4*0.5</f>
        <v>78.5</v>
      </c>
      <c r="N4" s="8">
        <v>84.13</v>
      </c>
      <c r="O4" s="8">
        <f>M4*0.5+N4*0.5</f>
        <v>81.315</v>
      </c>
      <c r="P4" s="6">
        <v>1</v>
      </c>
      <c r="Q4" s="6" t="s">
        <v>27</v>
      </c>
      <c r="R4" s="6"/>
    </row>
    <row r="5" ht="25" customHeight="1" spans="1:18">
      <c r="A5" s="6">
        <v>2</v>
      </c>
      <c r="B5" s="6" t="s">
        <v>20</v>
      </c>
      <c r="C5" s="6" t="s">
        <v>21</v>
      </c>
      <c r="D5" s="7" t="s">
        <v>22</v>
      </c>
      <c r="E5" s="6" t="s">
        <v>23</v>
      </c>
      <c r="F5" s="6" t="s">
        <v>24</v>
      </c>
      <c r="G5" s="6">
        <v>1</v>
      </c>
      <c r="H5" s="6" t="s">
        <v>28</v>
      </c>
      <c r="I5" s="6" t="s">
        <v>29</v>
      </c>
      <c r="J5" s="6">
        <v>84</v>
      </c>
      <c r="K5" s="6">
        <v>68.5</v>
      </c>
      <c r="L5" s="6">
        <v>152.5</v>
      </c>
      <c r="M5" s="6">
        <f t="shared" si="0"/>
        <v>76.25</v>
      </c>
      <c r="N5" s="8">
        <v>84.29</v>
      </c>
      <c r="O5" s="8">
        <f>M5*0.5+N5*0.5</f>
        <v>80.27</v>
      </c>
      <c r="P5" s="6">
        <v>2</v>
      </c>
      <c r="Q5" s="6"/>
      <c r="R5" s="6"/>
    </row>
    <row r="6" ht="25" customHeight="1" spans="1:18">
      <c r="A6" s="6">
        <v>3</v>
      </c>
      <c r="B6" s="6" t="s">
        <v>20</v>
      </c>
      <c r="C6" s="6" t="s">
        <v>21</v>
      </c>
      <c r="D6" s="7" t="s">
        <v>22</v>
      </c>
      <c r="E6" s="6" t="s">
        <v>23</v>
      </c>
      <c r="F6" s="6" t="s">
        <v>24</v>
      </c>
      <c r="G6" s="6">
        <v>1</v>
      </c>
      <c r="H6" s="6" t="s">
        <v>30</v>
      </c>
      <c r="I6" s="6" t="s">
        <v>31</v>
      </c>
      <c r="J6" s="6">
        <v>82</v>
      </c>
      <c r="K6" s="6">
        <v>71</v>
      </c>
      <c r="L6" s="6">
        <v>153</v>
      </c>
      <c r="M6" s="6">
        <f t="shared" si="0"/>
        <v>76.5</v>
      </c>
      <c r="N6" s="8">
        <v>83.52</v>
      </c>
      <c r="O6" s="8">
        <f>M6*0.5+N6*0.5</f>
        <v>80.01</v>
      </c>
      <c r="P6" s="6">
        <v>3</v>
      </c>
      <c r="Q6" s="6"/>
      <c r="R6" s="6"/>
    </row>
    <row r="7" ht="25" customHeight="1" spans="1:18">
      <c r="A7" s="6">
        <v>4</v>
      </c>
      <c r="B7" s="9" t="s">
        <v>20</v>
      </c>
      <c r="C7" s="9" t="s">
        <v>21</v>
      </c>
      <c r="D7" s="10" t="s">
        <v>32</v>
      </c>
      <c r="E7" s="9" t="s">
        <v>33</v>
      </c>
      <c r="F7" s="9" t="s">
        <v>24</v>
      </c>
      <c r="G7" s="9">
        <v>1</v>
      </c>
      <c r="H7" s="9" t="s">
        <v>34</v>
      </c>
      <c r="I7" s="9" t="s">
        <v>35</v>
      </c>
      <c r="J7" s="9">
        <v>87</v>
      </c>
      <c r="K7" s="9">
        <v>75</v>
      </c>
      <c r="L7" s="9">
        <v>162</v>
      </c>
      <c r="M7" s="9">
        <f t="shared" si="0"/>
        <v>81</v>
      </c>
      <c r="N7" s="11">
        <v>80.29</v>
      </c>
      <c r="O7" s="11">
        <f t="shared" ref="O5:O39" si="1">M7*0.5+N7*0.5</f>
        <v>80.645</v>
      </c>
      <c r="P7" s="9">
        <v>1</v>
      </c>
      <c r="Q7" s="9" t="s">
        <v>27</v>
      </c>
      <c r="R7" s="9"/>
    </row>
    <row r="8" ht="25" customHeight="1" spans="1:18">
      <c r="A8" s="6">
        <v>5</v>
      </c>
      <c r="B8" s="9" t="s">
        <v>20</v>
      </c>
      <c r="C8" s="9" t="s">
        <v>21</v>
      </c>
      <c r="D8" s="10" t="s">
        <v>32</v>
      </c>
      <c r="E8" s="9" t="s">
        <v>33</v>
      </c>
      <c r="F8" s="9" t="s">
        <v>24</v>
      </c>
      <c r="G8" s="9">
        <v>1</v>
      </c>
      <c r="H8" s="9" t="s">
        <v>36</v>
      </c>
      <c r="I8" s="9" t="s">
        <v>37</v>
      </c>
      <c r="J8" s="9">
        <v>86</v>
      </c>
      <c r="K8" s="9">
        <v>67</v>
      </c>
      <c r="L8" s="9">
        <v>153</v>
      </c>
      <c r="M8" s="9">
        <f t="shared" si="0"/>
        <v>76.5</v>
      </c>
      <c r="N8" s="11">
        <v>82.34</v>
      </c>
      <c r="O8" s="11">
        <f t="shared" si="1"/>
        <v>79.42</v>
      </c>
      <c r="P8" s="9">
        <v>2</v>
      </c>
      <c r="Q8" s="9"/>
      <c r="R8" s="9"/>
    </row>
    <row r="9" ht="25" customHeight="1" spans="1:18">
      <c r="A9" s="6">
        <v>6</v>
      </c>
      <c r="B9" s="9" t="s">
        <v>20</v>
      </c>
      <c r="C9" s="9" t="s">
        <v>21</v>
      </c>
      <c r="D9" s="10" t="s">
        <v>32</v>
      </c>
      <c r="E9" s="9" t="s">
        <v>33</v>
      </c>
      <c r="F9" s="9" t="s">
        <v>24</v>
      </c>
      <c r="G9" s="9">
        <v>1</v>
      </c>
      <c r="H9" s="9" t="s">
        <v>38</v>
      </c>
      <c r="I9" s="9" t="s">
        <v>39</v>
      </c>
      <c r="J9" s="9">
        <v>84</v>
      </c>
      <c r="K9" s="9">
        <v>66.75</v>
      </c>
      <c r="L9" s="9">
        <v>150.75</v>
      </c>
      <c r="M9" s="9">
        <f t="shared" si="0"/>
        <v>75.375</v>
      </c>
      <c r="N9" s="11"/>
      <c r="O9" s="11">
        <f t="shared" si="1"/>
        <v>37.6875</v>
      </c>
      <c r="P9" s="9">
        <v>3</v>
      </c>
      <c r="Q9" s="9"/>
      <c r="R9" s="9"/>
    </row>
    <row r="10" ht="25" customHeight="1" spans="1:18">
      <c r="A10" s="6">
        <v>7</v>
      </c>
      <c r="B10" s="6" t="s">
        <v>20</v>
      </c>
      <c r="C10" s="6" t="s">
        <v>21</v>
      </c>
      <c r="D10" s="7" t="s">
        <v>40</v>
      </c>
      <c r="E10" s="6" t="s">
        <v>41</v>
      </c>
      <c r="F10" s="6" t="s">
        <v>24</v>
      </c>
      <c r="G10" s="6">
        <v>1</v>
      </c>
      <c r="H10" s="6" t="s">
        <v>42</v>
      </c>
      <c r="I10" s="6" t="s">
        <v>43</v>
      </c>
      <c r="J10" s="6">
        <v>85</v>
      </c>
      <c r="K10" s="6">
        <v>63.75</v>
      </c>
      <c r="L10" s="6">
        <v>148.75</v>
      </c>
      <c r="M10" s="6">
        <f t="shared" si="0"/>
        <v>74.375</v>
      </c>
      <c r="N10" s="8">
        <v>79.75</v>
      </c>
      <c r="O10" s="8">
        <f t="shared" si="1"/>
        <v>77.0625</v>
      </c>
      <c r="P10" s="6">
        <v>1</v>
      </c>
      <c r="Q10" s="6" t="s">
        <v>27</v>
      </c>
      <c r="R10" s="6"/>
    </row>
    <row r="11" ht="25" customHeight="1" spans="1:18">
      <c r="A11" s="6">
        <v>8</v>
      </c>
      <c r="B11" s="6" t="s">
        <v>20</v>
      </c>
      <c r="C11" s="6" t="s">
        <v>21</v>
      </c>
      <c r="D11" s="7" t="s">
        <v>40</v>
      </c>
      <c r="E11" s="6" t="s">
        <v>41</v>
      </c>
      <c r="F11" s="6" t="s">
        <v>24</v>
      </c>
      <c r="G11" s="6">
        <v>1</v>
      </c>
      <c r="H11" s="6" t="s">
        <v>44</v>
      </c>
      <c r="I11" s="6" t="s">
        <v>45</v>
      </c>
      <c r="J11" s="6">
        <v>78</v>
      </c>
      <c r="K11" s="6">
        <v>57.5</v>
      </c>
      <c r="L11" s="6">
        <v>135.5</v>
      </c>
      <c r="M11" s="6">
        <f t="shared" si="0"/>
        <v>67.75</v>
      </c>
      <c r="N11" s="8">
        <v>75.74</v>
      </c>
      <c r="O11" s="8">
        <f t="shared" si="1"/>
        <v>71.745</v>
      </c>
      <c r="P11" s="6">
        <v>2</v>
      </c>
      <c r="Q11" s="6"/>
      <c r="R11" s="6"/>
    </row>
    <row r="12" ht="25" customHeight="1" spans="1:18">
      <c r="A12" s="6">
        <v>9</v>
      </c>
      <c r="B12" s="9" t="s">
        <v>20</v>
      </c>
      <c r="C12" s="9" t="s">
        <v>21</v>
      </c>
      <c r="D12" s="10" t="s">
        <v>46</v>
      </c>
      <c r="E12" s="9" t="s">
        <v>47</v>
      </c>
      <c r="F12" s="9" t="s">
        <v>24</v>
      </c>
      <c r="G12" s="9">
        <v>1</v>
      </c>
      <c r="H12" s="9" t="s">
        <v>48</v>
      </c>
      <c r="I12" s="9" t="s">
        <v>49</v>
      </c>
      <c r="J12" s="9">
        <v>85</v>
      </c>
      <c r="K12" s="9">
        <v>68.5</v>
      </c>
      <c r="L12" s="9">
        <v>153.5</v>
      </c>
      <c r="M12" s="9">
        <f t="shared" si="0"/>
        <v>76.75</v>
      </c>
      <c r="N12" s="11">
        <v>80.318</v>
      </c>
      <c r="O12" s="11">
        <f t="shared" si="1"/>
        <v>78.534</v>
      </c>
      <c r="P12" s="9">
        <v>1</v>
      </c>
      <c r="Q12" s="9" t="s">
        <v>27</v>
      </c>
      <c r="R12" s="9"/>
    </row>
    <row r="13" ht="25" customHeight="1" spans="1:18">
      <c r="A13" s="6">
        <v>10</v>
      </c>
      <c r="B13" s="9" t="s">
        <v>20</v>
      </c>
      <c r="C13" s="9" t="s">
        <v>21</v>
      </c>
      <c r="D13" s="10" t="s">
        <v>46</v>
      </c>
      <c r="E13" s="9" t="s">
        <v>47</v>
      </c>
      <c r="F13" s="9" t="s">
        <v>24</v>
      </c>
      <c r="G13" s="9">
        <v>1</v>
      </c>
      <c r="H13" s="9" t="s">
        <v>50</v>
      </c>
      <c r="I13" s="9" t="s">
        <v>51</v>
      </c>
      <c r="J13" s="9">
        <v>85</v>
      </c>
      <c r="K13" s="9">
        <v>65.5</v>
      </c>
      <c r="L13" s="9">
        <v>150.5</v>
      </c>
      <c r="M13" s="9">
        <f t="shared" si="0"/>
        <v>75.25</v>
      </c>
      <c r="N13" s="11">
        <v>78.79</v>
      </c>
      <c r="O13" s="11">
        <f t="shared" si="1"/>
        <v>77.02</v>
      </c>
      <c r="P13" s="9">
        <v>2</v>
      </c>
      <c r="Q13" s="9"/>
      <c r="R13" s="9"/>
    </row>
    <row r="14" ht="25" customHeight="1" spans="1:18">
      <c r="A14" s="6">
        <v>11</v>
      </c>
      <c r="B14" s="9" t="s">
        <v>20</v>
      </c>
      <c r="C14" s="9" t="s">
        <v>21</v>
      </c>
      <c r="D14" s="10" t="s">
        <v>46</v>
      </c>
      <c r="E14" s="9" t="s">
        <v>47</v>
      </c>
      <c r="F14" s="9" t="s">
        <v>24</v>
      </c>
      <c r="G14" s="9">
        <v>1</v>
      </c>
      <c r="H14" s="9" t="s">
        <v>52</v>
      </c>
      <c r="I14" s="9" t="s">
        <v>53</v>
      </c>
      <c r="J14" s="9">
        <v>88</v>
      </c>
      <c r="K14" s="9">
        <v>62.75</v>
      </c>
      <c r="L14" s="9">
        <v>150.75</v>
      </c>
      <c r="M14" s="9">
        <f t="shared" si="0"/>
        <v>75.375</v>
      </c>
      <c r="N14" s="11">
        <v>70.31</v>
      </c>
      <c r="O14" s="11">
        <f t="shared" si="1"/>
        <v>72.8425</v>
      </c>
      <c r="P14" s="9">
        <v>3</v>
      </c>
      <c r="Q14" s="9"/>
      <c r="R14" s="9"/>
    </row>
    <row r="15" ht="25" customHeight="1" spans="1:18">
      <c r="A15" s="6">
        <v>12</v>
      </c>
      <c r="B15" s="6" t="s">
        <v>20</v>
      </c>
      <c r="C15" s="6" t="s">
        <v>21</v>
      </c>
      <c r="D15" s="7" t="s">
        <v>54</v>
      </c>
      <c r="E15" s="6" t="s">
        <v>55</v>
      </c>
      <c r="F15" s="6" t="s">
        <v>24</v>
      </c>
      <c r="G15" s="6">
        <v>1</v>
      </c>
      <c r="H15" s="6" t="s">
        <v>56</v>
      </c>
      <c r="I15" s="6" t="s">
        <v>57</v>
      </c>
      <c r="J15" s="6">
        <v>91</v>
      </c>
      <c r="K15" s="6">
        <v>66.75</v>
      </c>
      <c r="L15" s="6">
        <v>157.75</v>
      </c>
      <c r="M15" s="6">
        <f t="shared" si="0"/>
        <v>78.875</v>
      </c>
      <c r="N15" s="8">
        <v>77.83</v>
      </c>
      <c r="O15" s="8">
        <f t="shared" si="1"/>
        <v>78.3525</v>
      </c>
      <c r="P15" s="6">
        <v>1</v>
      </c>
      <c r="Q15" s="6" t="s">
        <v>27</v>
      </c>
      <c r="R15" s="6"/>
    </row>
    <row r="16" ht="25" customHeight="1" spans="1:18">
      <c r="A16" s="6">
        <v>13</v>
      </c>
      <c r="B16" s="6" t="s">
        <v>20</v>
      </c>
      <c r="C16" s="6" t="s">
        <v>21</v>
      </c>
      <c r="D16" s="7" t="s">
        <v>54</v>
      </c>
      <c r="E16" s="6" t="s">
        <v>55</v>
      </c>
      <c r="F16" s="6" t="s">
        <v>24</v>
      </c>
      <c r="G16" s="6">
        <v>1</v>
      </c>
      <c r="H16" s="6" t="s">
        <v>58</v>
      </c>
      <c r="I16" s="6" t="s">
        <v>59</v>
      </c>
      <c r="J16" s="6">
        <v>82</v>
      </c>
      <c r="K16" s="6">
        <v>68.5</v>
      </c>
      <c r="L16" s="6">
        <v>150.5</v>
      </c>
      <c r="M16" s="6">
        <f t="shared" si="0"/>
        <v>75.25</v>
      </c>
      <c r="N16" s="8">
        <v>76.91</v>
      </c>
      <c r="O16" s="8">
        <f t="shared" si="1"/>
        <v>76.08</v>
      </c>
      <c r="P16" s="6">
        <v>2</v>
      </c>
      <c r="Q16" s="6"/>
      <c r="R16" s="6"/>
    </row>
    <row r="17" ht="25" customHeight="1" spans="1:18">
      <c r="A17" s="6">
        <v>14</v>
      </c>
      <c r="B17" s="6" t="s">
        <v>20</v>
      </c>
      <c r="C17" s="6" t="s">
        <v>21</v>
      </c>
      <c r="D17" s="7" t="s">
        <v>54</v>
      </c>
      <c r="E17" s="6" t="s">
        <v>55</v>
      </c>
      <c r="F17" s="6" t="s">
        <v>24</v>
      </c>
      <c r="G17" s="6">
        <v>1</v>
      </c>
      <c r="H17" s="6" t="s">
        <v>60</v>
      </c>
      <c r="I17" s="6" t="s">
        <v>61</v>
      </c>
      <c r="J17" s="6">
        <v>85</v>
      </c>
      <c r="K17" s="6">
        <v>62.5</v>
      </c>
      <c r="L17" s="6">
        <v>147.5</v>
      </c>
      <c r="M17" s="6">
        <f t="shared" si="0"/>
        <v>73.75</v>
      </c>
      <c r="N17" s="8">
        <v>78.32</v>
      </c>
      <c r="O17" s="8">
        <f t="shared" si="1"/>
        <v>76.035</v>
      </c>
      <c r="P17" s="6">
        <v>3</v>
      </c>
      <c r="Q17" s="6"/>
      <c r="R17" s="6"/>
    </row>
    <row r="18" ht="25" customHeight="1" spans="1:18">
      <c r="A18" s="6">
        <v>15</v>
      </c>
      <c r="B18" s="9" t="s">
        <v>20</v>
      </c>
      <c r="C18" s="9" t="s">
        <v>62</v>
      </c>
      <c r="D18" s="10" t="s">
        <v>22</v>
      </c>
      <c r="E18" s="9" t="s">
        <v>63</v>
      </c>
      <c r="F18" s="9" t="s">
        <v>24</v>
      </c>
      <c r="G18" s="9">
        <v>1</v>
      </c>
      <c r="H18" s="9" t="s">
        <v>64</v>
      </c>
      <c r="I18" s="9">
        <v>26030304128</v>
      </c>
      <c r="J18" s="9">
        <v>85</v>
      </c>
      <c r="K18" s="9">
        <v>69.5</v>
      </c>
      <c r="L18" s="9">
        <v>154.5</v>
      </c>
      <c r="M18" s="9">
        <f t="shared" si="0"/>
        <v>77.25</v>
      </c>
      <c r="N18" s="11">
        <v>84.84</v>
      </c>
      <c r="O18" s="11">
        <f t="shared" si="1"/>
        <v>81.045</v>
      </c>
      <c r="P18" s="9">
        <v>1</v>
      </c>
      <c r="Q18" s="9" t="s">
        <v>27</v>
      </c>
      <c r="R18" s="9"/>
    </row>
    <row r="19" ht="25" customHeight="1" spans="1:18">
      <c r="A19" s="6">
        <v>16</v>
      </c>
      <c r="B19" s="9" t="s">
        <v>20</v>
      </c>
      <c r="C19" s="9" t="s">
        <v>62</v>
      </c>
      <c r="D19" s="10" t="s">
        <v>22</v>
      </c>
      <c r="E19" s="9" t="s">
        <v>63</v>
      </c>
      <c r="F19" s="9" t="s">
        <v>24</v>
      </c>
      <c r="G19" s="9">
        <v>1</v>
      </c>
      <c r="H19" s="9" t="s">
        <v>65</v>
      </c>
      <c r="I19" s="9" t="s">
        <v>66</v>
      </c>
      <c r="J19" s="9">
        <v>82</v>
      </c>
      <c r="K19" s="9">
        <v>68.5</v>
      </c>
      <c r="L19" s="9">
        <v>150.5</v>
      </c>
      <c r="M19" s="9">
        <f t="shared" si="0"/>
        <v>75.25</v>
      </c>
      <c r="N19" s="11">
        <v>85.31</v>
      </c>
      <c r="O19" s="11">
        <f t="shared" si="1"/>
        <v>80.28</v>
      </c>
      <c r="P19" s="9">
        <v>2</v>
      </c>
      <c r="Q19" s="9"/>
      <c r="R19" s="9"/>
    </row>
    <row r="20" ht="25" customHeight="1" spans="1:18">
      <c r="A20" s="6">
        <v>17</v>
      </c>
      <c r="B20" s="9" t="s">
        <v>20</v>
      </c>
      <c r="C20" s="9" t="s">
        <v>62</v>
      </c>
      <c r="D20" s="10" t="s">
        <v>22</v>
      </c>
      <c r="E20" s="9" t="s">
        <v>63</v>
      </c>
      <c r="F20" s="9" t="s">
        <v>24</v>
      </c>
      <c r="G20" s="9">
        <v>1</v>
      </c>
      <c r="H20" s="9" t="s">
        <v>67</v>
      </c>
      <c r="I20" s="9" t="s">
        <v>68</v>
      </c>
      <c r="J20" s="9">
        <v>88</v>
      </c>
      <c r="K20" s="9">
        <v>63.75</v>
      </c>
      <c r="L20" s="9">
        <v>151.75</v>
      </c>
      <c r="M20" s="9">
        <f t="shared" si="0"/>
        <v>75.875</v>
      </c>
      <c r="N20" s="11">
        <v>84</v>
      </c>
      <c r="O20" s="11">
        <f t="shared" si="1"/>
        <v>79.9375</v>
      </c>
      <c r="P20" s="9">
        <v>3</v>
      </c>
      <c r="Q20" s="9"/>
      <c r="R20" s="9"/>
    </row>
    <row r="21" ht="25" customHeight="1" spans="1:18">
      <c r="A21" s="6">
        <v>18</v>
      </c>
      <c r="B21" s="6" t="s">
        <v>20</v>
      </c>
      <c r="C21" s="6" t="s">
        <v>62</v>
      </c>
      <c r="D21" s="7" t="s">
        <v>32</v>
      </c>
      <c r="E21" s="6" t="s">
        <v>69</v>
      </c>
      <c r="F21" s="6" t="s">
        <v>24</v>
      </c>
      <c r="G21" s="6">
        <v>1</v>
      </c>
      <c r="H21" s="6" t="s">
        <v>70</v>
      </c>
      <c r="I21" s="6" t="s">
        <v>71</v>
      </c>
      <c r="J21" s="6">
        <v>88</v>
      </c>
      <c r="K21" s="6">
        <v>66.75</v>
      </c>
      <c r="L21" s="6">
        <v>154.75</v>
      </c>
      <c r="M21" s="6">
        <f t="shared" si="0"/>
        <v>77.375</v>
      </c>
      <c r="N21" s="8">
        <v>81.17</v>
      </c>
      <c r="O21" s="8">
        <f t="shared" si="1"/>
        <v>79.2725</v>
      </c>
      <c r="P21" s="6">
        <v>1</v>
      </c>
      <c r="Q21" s="6" t="s">
        <v>27</v>
      </c>
      <c r="R21" s="6"/>
    </row>
    <row r="22" ht="25" customHeight="1" spans="1:18">
      <c r="A22" s="6">
        <v>19</v>
      </c>
      <c r="B22" s="6" t="s">
        <v>20</v>
      </c>
      <c r="C22" s="6" t="s">
        <v>62</v>
      </c>
      <c r="D22" s="7" t="s">
        <v>32</v>
      </c>
      <c r="E22" s="6" t="s">
        <v>69</v>
      </c>
      <c r="F22" s="6" t="s">
        <v>24</v>
      </c>
      <c r="G22" s="6">
        <v>1</v>
      </c>
      <c r="H22" s="6" t="s">
        <v>72</v>
      </c>
      <c r="I22" s="6" t="s">
        <v>73</v>
      </c>
      <c r="J22" s="6">
        <v>83</v>
      </c>
      <c r="K22" s="6">
        <v>59.75</v>
      </c>
      <c r="L22" s="6">
        <v>142.75</v>
      </c>
      <c r="M22" s="6">
        <f t="shared" si="0"/>
        <v>71.375</v>
      </c>
      <c r="N22" s="8">
        <v>81.72</v>
      </c>
      <c r="O22" s="8">
        <f t="shared" si="1"/>
        <v>76.5475</v>
      </c>
      <c r="P22" s="6">
        <v>2</v>
      </c>
      <c r="Q22" s="6"/>
      <c r="R22" s="6"/>
    </row>
    <row r="23" ht="25" customHeight="1" spans="1:18">
      <c r="A23" s="6">
        <v>20</v>
      </c>
      <c r="B23" s="6" t="s">
        <v>20</v>
      </c>
      <c r="C23" s="6" t="s">
        <v>62</v>
      </c>
      <c r="D23" s="7" t="s">
        <v>32</v>
      </c>
      <c r="E23" s="6" t="s">
        <v>69</v>
      </c>
      <c r="F23" s="6" t="s">
        <v>24</v>
      </c>
      <c r="G23" s="6">
        <v>1</v>
      </c>
      <c r="H23" s="6" t="s">
        <v>74</v>
      </c>
      <c r="I23" s="6" t="s">
        <v>75</v>
      </c>
      <c r="J23" s="6">
        <v>84</v>
      </c>
      <c r="K23" s="6">
        <v>60.25</v>
      </c>
      <c r="L23" s="6">
        <v>144.25</v>
      </c>
      <c r="M23" s="6">
        <f t="shared" si="0"/>
        <v>72.125</v>
      </c>
      <c r="N23" s="8">
        <v>73.92</v>
      </c>
      <c r="O23" s="8">
        <f t="shared" si="1"/>
        <v>73.0225</v>
      </c>
      <c r="P23" s="6">
        <v>3</v>
      </c>
      <c r="Q23" s="6"/>
      <c r="R23" s="6"/>
    </row>
    <row r="24" ht="25" customHeight="1" spans="1:18">
      <c r="A24" s="6">
        <v>21</v>
      </c>
      <c r="B24" s="9" t="s">
        <v>20</v>
      </c>
      <c r="C24" s="9" t="s">
        <v>62</v>
      </c>
      <c r="D24" s="10" t="s">
        <v>76</v>
      </c>
      <c r="E24" s="9" t="s">
        <v>77</v>
      </c>
      <c r="F24" s="9" t="s">
        <v>24</v>
      </c>
      <c r="G24" s="9">
        <v>1</v>
      </c>
      <c r="H24" s="9" t="s">
        <v>78</v>
      </c>
      <c r="I24" s="9" t="s">
        <v>79</v>
      </c>
      <c r="J24" s="9">
        <v>86</v>
      </c>
      <c r="K24" s="9">
        <v>73</v>
      </c>
      <c r="L24" s="9">
        <v>159</v>
      </c>
      <c r="M24" s="9">
        <f t="shared" si="0"/>
        <v>79.5</v>
      </c>
      <c r="N24" s="11">
        <v>86.968</v>
      </c>
      <c r="O24" s="11">
        <f t="shared" si="1"/>
        <v>83.234</v>
      </c>
      <c r="P24" s="9">
        <v>1</v>
      </c>
      <c r="Q24" s="9" t="s">
        <v>27</v>
      </c>
      <c r="R24" s="9"/>
    </row>
    <row r="25" ht="25" customHeight="1" spans="1:18">
      <c r="A25" s="6">
        <v>22</v>
      </c>
      <c r="B25" s="9" t="s">
        <v>20</v>
      </c>
      <c r="C25" s="9" t="s">
        <v>62</v>
      </c>
      <c r="D25" s="10" t="s">
        <v>76</v>
      </c>
      <c r="E25" s="9" t="s">
        <v>77</v>
      </c>
      <c r="F25" s="9" t="s">
        <v>24</v>
      </c>
      <c r="G25" s="9">
        <v>1</v>
      </c>
      <c r="H25" s="9" t="s">
        <v>80</v>
      </c>
      <c r="I25" s="9" t="s">
        <v>81</v>
      </c>
      <c r="J25" s="9">
        <v>92</v>
      </c>
      <c r="K25" s="9">
        <v>67</v>
      </c>
      <c r="L25" s="9">
        <v>159</v>
      </c>
      <c r="M25" s="9">
        <f t="shared" si="0"/>
        <v>79.5</v>
      </c>
      <c r="N25" s="11">
        <v>83.684</v>
      </c>
      <c r="O25" s="11">
        <f t="shared" si="1"/>
        <v>81.592</v>
      </c>
      <c r="P25" s="9">
        <v>2</v>
      </c>
      <c r="Q25" s="9"/>
      <c r="R25" s="9"/>
    </row>
    <row r="26" ht="25" customHeight="1" spans="1:18">
      <c r="A26" s="6">
        <v>23</v>
      </c>
      <c r="B26" s="12" t="s">
        <v>20</v>
      </c>
      <c r="C26" s="12" t="s">
        <v>62</v>
      </c>
      <c r="D26" s="13" t="s">
        <v>76</v>
      </c>
      <c r="E26" s="12" t="s">
        <v>77</v>
      </c>
      <c r="F26" s="12" t="s">
        <v>24</v>
      </c>
      <c r="G26" s="12">
        <v>1</v>
      </c>
      <c r="H26" s="12" t="s">
        <v>82</v>
      </c>
      <c r="I26" s="12" t="s">
        <v>83</v>
      </c>
      <c r="J26" s="12">
        <v>90</v>
      </c>
      <c r="K26" s="12">
        <v>65.5</v>
      </c>
      <c r="L26" s="12">
        <v>155.5</v>
      </c>
      <c r="M26" s="12">
        <f t="shared" si="0"/>
        <v>77.75</v>
      </c>
      <c r="N26" s="14">
        <v>82.598</v>
      </c>
      <c r="O26" s="11">
        <f t="shared" si="1"/>
        <v>80.174</v>
      </c>
      <c r="P26" s="12">
        <v>3</v>
      </c>
      <c r="Q26" s="12"/>
      <c r="R26" s="12"/>
    </row>
    <row r="27" ht="84" customHeight="1" spans="1:18">
      <c r="A27" s="6">
        <v>24</v>
      </c>
      <c r="B27" s="6" t="s">
        <v>20</v>
      </c>
      <c r="C27" s="6" t="s">
        <v>62</v>
      </c>
      <c r="D27" s="7" t="s">
        <v>40</v>
      </c>
      <c r="E27" s="21" t="s">
        <v>84</v>
      </c>
      <c r="F27" s="6" t="s">
        <v>24</v>
      </c>
      <c r="G27" s="6">
        <v>1</v>
      </c>
      <c r="H27" s="6" t="s">
        <v>85</v>
      </c>
      <c r="I27" s="6" t="s">
        <v>86</v>
      </c>
      <c r="J27" s="6">
        <v>74</v>
      </c>
      <c r="K27" s="6">
        <v>55.5</v>
      </c>
      <c r="L27" s="6">
        <v>129.5</v>
      </c>
      <c r="M27" s="6">
        <f t="shared" si="0"/>
        <v>64.75</v>
      </c>
      <c r="N27" s="8">
        <v>76.05</v>
      </c>
      <c r="O27" s="8">
        <f t="shared" si="1"/>
        <v>70.4</v>
      </c>
      <c r="P27" s="6">
        <v>1</v>
      </c>
      <c r="Q27" s="6"/>
      <c r="R27" s="15" t="s">
        <v>87</v>
      </c>
    </row>
    <row r="28" ht="25" customHeight="1" spans="1:18">
      <c r="A28" s="6">
        <v>25</v>
      </c>
      <c r="B28" s="16" t="s">
        <v>20</v>
      </c>
      <c r="C28" s="16" t="s">
        <v>62</v>
      </c>
      <c r="D28" s="17" t="s">
        <v>88</v>
      </c>
      <c r="E28" s="16" t="s">
        <v>89</v>
      </c>
      <c r="F28" s="16" t="s">
        <v>24</v>
      </c>
      <c r="G28" s="16">
        <v>1</v>
      </c>
      <c r="H28" s="16" t="s">
        <v>90</v>
      </c>
      <c r="I28" s="16" t="s">
        <v>91</v>
      </c>
      <c r="J28" s="16">
        <v>98</v>
      </c>
      <c r="K28" s="16">
        <v>69.75</v>
      </c>
      <c r="L28" s="16">
        <v>167.75</v>
      </c>
      <c r="M28" s="16">
        <f t="shared" si="0"/>
        <v>83.875</v>
      </c>
      <c r="N28" s="18">
        <v>82.97</v>
      </c>
      <c r="O28" s="11">
        <f t="shared" si="1"/>
        <v>83.4225</v>
      </c>
      <c r="P28" s="16">
        <v>1</v>
      </c>
      <c r="Q28" s="16" t="s">
        <v>27</v>
      </c>
      <c r="R28" s="16"/>
    </row>
    <row r="29" ht="25" customHeight="1" spans="1:18">
      <c r="A29" s="6">
        <v>26</v>
      </c>
      <c r="B29" s="9" t="s">
        <v>20</v>
      </c>
      <c r="C29" s="9" t="s">
        <v>62</v>
      </c>
      <c r="D29" s="10" t="s">
        <v>88</v>
      </c>
      <c r="E29" s="9" t="s">
        <v>89</v>
      </c>
      <c r="F29" s="9" t="s">
        <v>24</v>
      </c>
      <c r="G29" s="9">
        <v>1</v>
      </c>
      <c r="H29" s="9" t="s">
        <v>92</v>
      </c>
      <c r="I29" s="9" t="s">
        <v>93</v>
      </c>
      <c r="J29" s="9">
        <v>81</v>
      </c>
      <c r="K29" s="9">
        <v>75.5</v>
      </c>
      <c r="L29" s="9">
        <v>156.5</v>
      </c>
      <c r="M29" s="9">
        <f t="shared" si="0"/>
        <v>78.25</v>
      </c>
      <c r="N29" s="11">
        <v>78.32</v>
      </c>
      <c r="O29" s="11">
        <f t="shared" si="1"/>
        <v>78.285</v>
      </c>
      <c r="P29" s="9">
        <v>2</v>
      </c>
      <c r="Q29" s="9"/>
      <c r="R29" s="9"/>
    </row>
    <row r="30" ht="25" customHeight="1" spans="1:18">
      <c r="A30" s="6">
        <v>27</v>
      </c>
      <c r="B30" s="9" t="s">
        <v>20</v>
      </c>
      <c r="C30" s="9" t="s">
        <v>62</v>
      </c>
      <c r="D30" s="10" t="s">
        <v>88</v>
      </c>
      <c r="E30" s="9" t="s">
        <v>89</v>
      </c>
      <c r="F30" s="9" t="s">
        <v>24</v>
      </c>
      <c r="G30" s="9">
        <v>1</v>
      </c>
      <c r="H30" s="9" t="s">
        <v>94</v>
      </c>
      <c r="I30" s="9" t="s">
        <v>95</v>
      </c>
      <c r="J30" s="9">
        <v>90</v>
      </c>
      <c r="K30" s="9">
        <v>65</v>
      </c>
      <c r="L30" s="9">
        <v>155</v>
      </c>
      <c r="M30" s="9">
        <f t="shared" si="0"/>
        <v>77.5</v>
      </c>
      <c r="N30" s="11">
        <v>76.81</v>
      </c>
      <c r="O30" s="11">
        <f t="shared" si="1"/>
        <v>77.155</v>
      </c>
      <c r="P30" s="9">
        <v>3</v>
      </c>
      <c r="Q30" s="9"/>
      <c r="R30" s="9"/>
    </row>
    <row r="31" ht="25" customHeight="1" spans="1:18">
      <c r="A31" s="6">
        <v>28</v>
      </c>
      <c r="B31" s="6" t="s">
        <v>20</v>
      </c>
      <c r="C31" s="6" t="s">
        <v>96</v>
      </c>
      <c r="D31" s="19" t="s">
        <v>22</v>
      </c>
      <c r="E31" s="6" t="s">
        <v>97</v>
      </c>
      <c r="F31" s="6" t="s">
        <v>24</v>
      </c>
      <c r="G31" s="6">
        <v>2</v>
      </c>
      <c r="H31" s="6" t="s">
        <v>98</v>
      </c>
      <c r="I31" s="6" t="s">
        <v>99</v>
      </c>
      <c r="J31" s="6">
        <v>86</v>
      </c>
      <c r="K31" s="6">
        <v>69.25</v>
      </c>
      <c r="L31" s="6">
        <v>155.25</v>
      </c>
      <c r="M31" s="6">
        <f t="shared" si="0"/>
        <v>77.625</v>
      </c>
      <c r="N31" s="8">
        <v>86.95</v>
      </c>
      <c r="O31" s="8">
        <f t="shared" si="1"/>
        <v>82.2875</v>
      </c>
      <c r="P31" s="6">
        <v>1</v>
      </c>
      <c r="Q31" s="6" t="s">
        <v>27</v>
      </c>
      <c r="R31" s="6"/>
    </row>
    <row r="32" ht="25" customHeight="1" spans="1:18">
      <c r="A32" s="6">
        <v>29</v>
      </c>
      <c r="B32" s="6" t="s">
        <v>20</v>
      </c>
      <c r="C32" s="6" t="s">
        <v>96</v>
      </c>
      <c r="D32" s="19" t="s">
        <v>22</v>
      </c>
      <c r="E32" s="6" t="s">
        <v>97</v>
      </c>
      <c r="F32" s="6" t="s">
        <v>24</v>
      </c>
      <c r="G32" s="6">
        <v>2</v>
      </c>
      <c r="H32" s="6" t="s">
        <v>100</v>
      </c>
      <c r="I32" s="6" t="s">
        <v>101</v>
      </c>
      <c r="J32" s="6">
        <v>86</v>
      </c>
      <c r="K32" s="6">
        <v>67</v>
      </c>
      <c r="L32" s="6">
        <v>153</v>
      </c>
      <c r="M32" s="6">
        <f t="shared" si="0"/>
        <v>76.5</v>
      </c>
      <c r="N32" s="8">
        <v>83.81</v>
      </c>
      <c r="O32" s="8">
        <f t="shared" si="1"/>
        <v>80.155</v>
      </c>
      <c r="P32" s="6">
        <v>2</v>
      </c>
      <c r="Q32" s="6" t="s">
        <v>27</v>
      </c>
      <c r="R32" s="6"/>
    </row>
    <row r="33" ht="25" customHeight="1" spans="1:18">
      <c r="A33" s="6">
        <v>30</v>
      </c>
      <c r="B33" s="6" t="s">
        <v>20</v>
      </c>
      <c r="C33" s="6" t="s">
        <v>96</v>
      </c>
      <c r="D33" s="19" t="s">
        <v>22</v>
      </c>
      <c r="E33" s="6" t="s">
        <v>97</v>
      </c>
      <c r="F33" s="6" t="s">
        <v>24</v>
      </c>
      <c r="G33" s="6">
        <v>2</v>
      </c>
      <c r="H33" s="6" t="s">
        <v>102</v>
      </c>
      <c r="I33" s="6" t="s">
        <v>103</v>
      </c>
      <c r="J33" s="6">
        <v>82</v>
      </c>
      <c r="K33" s="6">
        <v>69</v>
      </c>
      <c r="L33" s="6">
        <v>151</v>
      </c>
      <c r="M33" s="6">
        <f t="shared" si="0"/>
        <v>75.5</v>
      </c>
      <c r="N33" s="8">
        <v>84.22</v>
      </c>
      <c r="O33" s="8">
        <f t="shared" si="1"/>
        <v>79.86</v>
      </c>
      <c r="P33" s="6">
        <v>3</v>
      </c>
      <c r="Q33" s="6"/>
      <c r="R33" s="6"/>
    </row>
    <row r="34" ht="25" customHeight="1" spans="1:18">
      <c r="A34" s="6">
        <v>31</v>
      </c>
      <c r="B34" s="6" t="s">
        <v>20</v>
      </c>
      <c r="C34" s="6" t="s">
        <v>96</v>
      </c>
      <c r="D34" s="19" t="s">
        <v>22</v>
      </c>
      <c r="E34" s="6" t="s">
        <v>97</v>
      </c>
      <c r="F34" s="6" t="s">
        <v>24</v>
      </c>
      <c r="G34" s="6">
        <v>2</v>
      </c>
      <c r="H34" s="6" t="s">
        <v>104</v>
      </c>
      <c r="I34" s="6" t="s">
        <v>105</v>
      </c>
      <c r="J34" s="6">
        <v>80</v>
      </c>
      <c r="K34" s="6">
        <v>68</v>
      </c>
      <c r="L34" s="6">
        <v>148</v>
      </c>
      <c r="M34" s="6">
        <f t="shared" si="0"/>
        <v>74</v>
      </c>
      <c r="N34" s="8">
        <v>84.54</v>
      </c>
      <c r="O34" s="8">
        <f t="shared" si="1"/>
        <v>79.27</v>
      </c>
      <c r="P34" s="6">
        <v>4</v>
      </c>
      <c r="Q34" s="6"/>
      <c r="R34" s="6"/>
    </row>
    <row r="35" ht="25" customHeight="1" spans="1:18">
      <c r="A35" s="6">
        <v>32</v>
      </c>
      <c r="B35" s="6" t="s">
        <v>20</v>
      </c>
      <c r="C35" s="6" t="s">
        <v>96</v>
      </c>
      <c r="D35" s="19" t="s">
        <v>22</v>
      </c>
      <c r="E35" s="6" t="s">
        <v>97</v>
      </c>
      <c r="F35" s="6" t="s">
        <v>24</v>
      </c>
      <c r="G35" s="6">
        <v>2</v>
      </c>
      <c r="H35" s="6" t="s">
        <v>106</v>
      </c>
      <c r="I35" s="6" t="s">
        <v>107</v>
      </c>
      <c r="J35" s="6">
        <v>83</v>
      </c>
      <c r="K35" s="6">
        <v>67.5</v>
      </c>
      <c r="L35" s="6">
        <v>150.5</v>
      </c>
      <c r="M35" s="6">
        <f t="shared" si="0"/>
        <v>75.25</v>
      </c>
      <c r="N35" s="8">
        <v>82.21</v>
      </c>
      <c r="O35" s="8">
        <f t="shared" si="1"/>
        <v>78.73</v>
      </c>
      <c r="P35" s="6">
        <v>5</v>
      </c>
      <c r="Q35" s="6"/>
      <c r="R35" s="6"/>
    </row>
    <row r="36" ht="25" customHeight="1" spans="1:18">
      <c r="A36" s="6">
        <v>33</v>
      </c>
      <c r="B36" s="6" t="s">
        <v>20</v>
      </c>
      <c r="C36" s="6" t="s">
        <v>96</v>
      </c>
      <c r="D36" s="19" t="s">
        <v>22</v>
      </c>
      <c r="E36" s="6" t="s">
        <v>97</v>
      </c>
      <c r="F36" s="6" t="s">
        <v>24</v>
      </c>
      <c r="G36" s="6">
        <v>2</v>
      </c>
      <c r="H36" s="6" t="s">
        <v>108</v>
      </c>
      <c r="I36" s="6" t="s">
        <v>109</v>
      </c>
      <c r="J36" s="6">
        <v>79</v>
      </c>
      <c r="K36" s="6">
        <v>63.75</v>
      </c>
      <c r="L36" s="6">
        <v>142.75</v>
      </c>
      <c r="M36" s="6">
        <f t="shared" si="0"/>
        <v>71.375</v>
      </c>
      <c r="N36" s="8">
        <v>81.8</v>
      </c>
      <c r="O36" s="8">
        <f t="shared" si="1"/>
        <v>76.5875</v>
      </c>
      <c r="P36" s="6">
        <v>6</v>
      </c>
      <c r="Q36" s="6"/>
      <c r="R36" s="6"/>
    </row>
    <row r="37" ht="25" customHeight="1" spans="1:18">
      <c r="A37" s="6">
        <v>34</v>
      </c>
      <c r="B37" s="9" t="s">
        <v>20</v>
      </c>
      <c r="C37" s="9" t="s">
        <v>96</v>
      </c>
      <c r="D37" s="20" t="s">
        <v>76</v>
      </c>
      <c r="E37" s="9" t="s">
        <v>110</v>
      </c>
      <c r="F37" s="9" t="s">
        <v>24</v>
      </c>
      <c r="G37" s="9">
        <v>1</v>
      </c>
      <c r="H37" s="9" t="s">
        <v>111</v>
      </c>
      <c r="I37" s="9" t="s">
        <v>112</v>
      </c>
      <c r="J37" s="9">
        <v>78</v>
      </c>
      <c r="K37" s="9">
        <v>76.5</v>
      </c>
      <c r="L37" s="9">
        <v>154.5</v>
      </c>
      <c r="M37" s="9">
        <f t="shared" si="0"/>
        <v>77.25</v>
      </c>
      <c r="N37" s="11">
        <v>84.31</v>
      </c>
      <c r="O37" s="11">
        <f t="shared" si="1"/>
        <v>80.78</v>
      </c>
      <c r="P37" s="9">
        <v>1</v>
      </c>
      <c r="Q37" s="9" t="s">
        <v>27</v>
      </c>
      <c r="R37" s="9"/>
    </row>
    <row r="38" ht="25" customHeight="1" spans="1:18">
      <c r="A38" s="6">
        <v>35</v>
      </c>
      <c r="B38" s="9" t="s">
        <v>20</v>
      </c>
      <c r="C38" s="9" t="s">
        <v>96</v>
      </c>
      <c r="D38" s="20" t="s">
        <v>76</v>
      </c>
      <c r="E38" s="9" t="s">
        <v>110</v>
      </c>
      <c r="F38" s="9" t="s">
        <v>24</v>
      </c>
      <c r="G38" s="9">
        <v>1</v>
      </c>
      <c r="H38" s="9" t="s">
        <v>113</v>
      </c>
      <c r="I38" s="9">
        <v>26030303420</v>
      </c>
      <c r="J38" s="9">
        <v>86</v>
      </c>
      <c r="K38" s="9">
        <v>67.5</v>
      </c>
      <c r="L38" s="9">
        <v>153.5</v>
      </c>
      <c r="M38" s="9">
        <v>76.75</v>
      </c>
      <c r="N38" s="11">
        <v>82.29</v>
      </c>
      <c r="O38" s="11">
        <f t="shared" si="1"/>
        <v>79.52</v>
      </c>
      <c r="P38" s="9">
        <v>2</v>
      </c>
      <c r="Q38" s="9"/>
      <c r="R38" s="9"/>
    </row>
    <row r="39" ht="25" customHeight="1" spans="1:18">
      <c r="A39" s="6">
        <v>36</v>
      </c>
      <c r="B39" s="9" t="s">
        <v>20</v>
      </c>
      <c r="C39" s="9" t="s">
        <v>96</v>
      </c>
      <c r="D39" s="20" t="s">
        <v>76</v>
      </c>
      <c r="E39" s="9" t="s">
        <v>110</v>
      </c>
      <c r="F39" s="9" t="s">
        <v>24</v>
      </c>
      <c r="G39" s="9">
        <v>1</v>
      </c>
      <c r="H39" s="9" t="s">
        <v>114</v>
      </c>
      <c r="I39" s="9" t="s">
        <v>115</v>
      </c>
      <c r="J39" s="9">
        <v>86</v>
      </c>
      <c r="K39" s="9">
        <v>68.75</v>
      </c>
      <c r="L39" s="9">
        <v>154.75</v>
      </c>
      <c r="M39" s="9">
        <f>L39*0.5</f>
        <v>77.375</v>
      </c>
      <c r="N39" s="11">
        <v>81.55</v>
      </c>
      <c r="O39" s="11">
        <f t="shared" si="1"/>
        <v>79.4625</v>
      </c>
      <c r="P39" s="9">
        <v>3</v>
      </c>
      <c r="Q39" s="9"/>
      <c r="R39" s="9"/>
    </row>
    <row r="40" ht="25" customHeight="1" spans="1:18">
      <c r="A40" s="6">
        <v>37</v>
      </c>
      <c r="B40" s="6" t="s">
        <v>20</v>
      </c>
      <c r="C40" s="6" t="s">
        <v>96</v>
      </c>
      <c r="D40" s="19" t="s">
        <v>46</v>
      </c>
      <c r="E40" s="6" t="s">
        <v>116</v>
      </c>
      <c r="F40" s="6" t="s">
        <v>24</v>
      </c>
      <c r="G40" s="6">
        <v>2</v>
      </c>
      <c r="H40" s="6" t="s">
        <v>117</v>
      </c>
      <c r="I40" s="6" t="s">
        <v>118</v>
      </c>
      <c r="J40" s="6">
        <v>88</v>
      </c>
      <c r="K40" s="6">
        <v>65.25</v>
      </c>
      <c r="L40" s="6">
        <v>153.25</v>
      </c>
      <c r="M40" s="6">
        <f t="shared" ref="M40:M58" si="2">L40*0.5</f>
        <v>76.625</v>
      </c>
      <c r="N40" s="8">
        <v>82.22</v>
      </c>
      <c r="O40" s="8">
        <f t="shared" ref="O39:O58" si="3">M40*0.5+N40*0.5</f>
        <v>79.4225</v>
      </c>
      <c r="P40" s="6">
        <v>1</v>
      </c>
      <c r="Q40" s="6" t="s">
        <v>27</v>
      </c>
      <c r="R40" s="6"/>
    </row>
    <row r="41" ht="25" customHeight="1" spans="1:18">
      <c r="A41" s="6">
        <v>38</v>
      </c>
      <c r="B41" s="6" t="s">
        <v>20</v>
      </c>
      <c r="C41" s="6" t="s">
        <v>96</v>
      </c>
      <c r="D41" s="19" t="s">
        <v>46</v>
      </c>
      <c r="E41" s="6" t="s">
        <v>116</v>
      </c>
      <c r="F41" s="6" t="s">
        <v>24</v>
      </c>
      <c r="G41" s="6">
        <v>2</v>
      </c>
      <c r="H41" s="6" t="s">
        <v>119</v>
      </c>
      <c r="I41" s="6" t="s">
        <v>120</v>
      </c>
      <c r="J41" s="6">
        <v>73</v>
      </c>
      <c r="K41" s="6">
        <v>70.25</v>
      </c>
      <c r="L41" s="6">
        <v>143.25</v>
      </c>
      <c r="M41" s="6">
        <f t="shared" si="2"/>
        <v>71.625</v>
      </c>
      <c r="N41" s="8">
        <v>74.96</v>
      </c>
      <c r="O41" s="8">
        <f t="shared" si="3"/>
        <v>73.2925</v>
      </c>
      <c r="P41" s="6">
        <v>2</v>
      </c>
      <c r="Q41" s="6"/>
      <c r="R41" s="6"/>
    </row>
    <row r="42" ht="25" customHeight="1" spans="1:18">
      <c r="A42" s="6">
        <v>39</v>
      </c>
      <c r="B42" s="6" t="s">
        <v>20</v>
      </c>
      <c r="C42" s="6" t="s">
        <v>96</v>
      </c>
      <c r="D42" s="19" t="s">
        <v>46</v>
      </c>
      <c r="E42" s="6" t="s">
        <v>116</v>
      </c>
      <c r="F42" s="6" t="s">
        <v>24</v>
      </c>
      <c r="G42" s="6">
        <v>2</v>
      </c>
      <c r="H42" s="6" t="s">
        <v>121</v>
      </c>
      <c r="I42" s="6" t="s">
        <v>122</v>
      </c>
      <c r="J42" s="6">
        <v>73</v>
      </c>
      <c r="K42" s="6">
        <v>65.75</v>
      </c>
      <c r="L42" s="6">
        <v>138.75</v>
      </c>
      <c r="M42" s="6">
        <f t="shared" si="2"/>
        <v>69.375</v>
      </c>
      <c r="N42" s="8">
        <v>74.11</v>
      </c>
      <c r="O42" s="8">
        <f t="shared" si="3"/>
        <v>71.7425</v>
      </c>
      <c r="P42" s="6">
        <v>3</v>
      </c>
      <c r="Q42" s="6"/>
      <c r="R42" s="6"/>
    </row>
    <row r="43" ht="25" customHeight="1" spans="1:18">
      <c r="A43" s="6">
        <v>40</v>
      </c>
      <c r="B43" s="9" t="s">
        <v>20</v>
      </c>
      <c r="C43" s="9" t="s">
        <v>123</v>
      </c>
      <c r="D43" s="10" t="s">
        <v>124</v>
      </c>
      <c r="E43" s="9" t="s">
        <v>125</v>
      </c>
      <c r="F43" s="9" t="s">
        <v>24</v>
      </c>
      <c r="G43" s="9">
        <v>1</v>
      </c>
      <c r="H43" s="9" t="s">
        <v>126</v>
      </c>
      <c r="I43" s="9" t="s">
        <v>127</v>
      </c>
      <c r="J43" s="9">
        <v>92</v>
      </c>
      <c r="K43" s="9">
        <v>71.5</v>
      </c>
      <c r="L43" s="9">
        <v>163.5</v>
      </c>
      <c r="M43" s="9">
        <f t="shared" si="2"/>
        <v>81.75</v>
      </c>
      <c r="N43" s="11">
        <v>81.2</v>
      </c>
      <c r="O43" s="11">
        <f t="shared" si="3"/>
        <v>81.475</v>
      </c>
      <c r="P43" s="9">
        <v>1</v>
      </c>
      <c r="Q43" s="9" t="s">
        <v>27</v>
      </c>
      <c r="R43" s="9"/>
    </row>
    <row r="44" ht="25" customHeight="1" spans="1:18">
      <c r="A44" s="6">
        <v>41</v>
      </c>
      <c r="B44" s="9" t="s">
        <v>20</v>
      </c>
      <c r="C44" s="9" t="s">
        <v>123</v>
      </c>
      <c r="D44" s="10" t="s">
        <v>124</v>
      </c>
      <c r="E44" s="9" t="s">
        <v>125</v>
      </c>
      <c r="F44" s="9" t="s">
        <v>24</v>
      </c>
      <c r="G44" s="9">
        <v>1</v>
      </c>
      <c r="H44" s="9" t="s">
        <v>128</v>
      </c>
      <c r="I44" s="9" t="s">
        <v>129</v>
      </c>
      <c r="J44" s="9">
        <v>89</v>
      </c>
      <c r="K44" s="9">
        <v>73</v>
      </c>
      <c r="L44" s="9">
        <v>162</v>
      </c>
      <c r="M44" s="9">
        <f t="shared" si="2"/>
        <v>81</v>
      </c>
      <c r="N44" s="11">
        <v>80.3</v>
      </c>
      <c r="O44" s="11">
        <f t="shared" si="3"/>
        <v>80.65</v>
      </c>
      <c r="P44" s="9">
        <v>2</v>
      </c>
      <c r="Q44" s="9"/>
      <c r="R44" s="9"/>
    </row>
    <row r="45" ht="25" customHeight="1" spans="1:18">
      <c r="A45" s="6">
        <v>42</v>
      </c>
      <c r="B45" s="9" t="s">
        <v>20</v>
      </c>
      <c r="C45" s="9" t="s">
        <v>123</v>
      </c>
      <c r="D45" s="10" t="s">
        <v>124</v>
      </c>
      <c r="E45" s="9" t="s">
        <v>125</v>
      </c>
      <c r="F45" s="9" t="s">
        <v>24</v>
      </c>
      <c r="G45" s="9">
        <v>1</v>
      </c>
      <c r="H45" s="9" t="s">
        <v>130</v>
      </c>
      <c r="I45" s="9" t="s">
        <v>131</v>
      </c>
      <c r="J45" s="9">
        <v>90</v>
      </c>
      <c r="K45" s="9">
        <v>73.5</v>
      </c>
      <c r="L45" s="9">
        <v>163.5</v>
      </c>
      <c r="M45" s="9">
        <f t="shared" si="2"/>
        <v>81.75</v>
      </c>
      <c r="N45" s="11">
        <v>79.4</v>
      </c>
      <c r="O45" s="11">
        <f t="shared" si="3"/>
        <v>80.575</v>
      </c>
      <c r="P45" s="9">
        <v>3</v>
      </c>
      <c r="Q45" s="9"/>
      <c r="R45" s="9"/>
    </row>
    <row r="46" ht="25" customHeight="1" spans="1:18">
      <c r="A46" s="6">
        <v>43</v>
      </c>
      <c r="B46" s="6" t="s">
        <v>20</v>
      </c>
      <c r="C46" s="6" t="s">
        <v>123</v>
      </c>
      <c r="D46" s="6" t="s">
        <v>132</v>
      </c>
      <c r="E46" s="6" t="s">
        <v>133</v>
      </c>
      <c r="F46" s="6" t="s">
        <v>24</v>
      </c>
      <c r="G46" s="6">
        <v>1</v>
      </c>
      <c r="H46" s="6" t="s">
        <v>134</v>
      </c>
      <c r="I46" s="6" t="s">
        <v>135</v>
      </c>
      <c r="J46" s="6">
        <v>94</v>
      </c>
      <c r="K46" s="6">
        <v>67.25</v>
      </c>
      <c r="L46" s="6">
        <v>161.25</v>
      </c>
      <c r="M46" s="6">
        <f t="shared" si="2"/>
        <v>80.625</v>
      </c>
      <c r="N46" s="8">
        <v>82.09</v>
      </c>
      <c r="O46" s="8">
        <f t="shared" si="3"/>
        <v>81.3575</v>
      </c>
      <c r="P46" s="6">
        <v>1</v>
      </c>
      <c r="Q46" s="6" t="s">
        <v>27</v>
      </c>
      <c r="R46" s="6"/>
    </row>
    <row r="47" ht="25" customHeight="1" spans="1:18">
      <c r="A47" s="6">
        <v>44</v>
      </c>
      <c r="B47" s="6" t="s">
        <v>20</v>
      </c>
      <c r="C47" s="6" t="s">
        <v>123</v>
      </c>
      <c r="D47" s="6" t="s">
        <v>132</v>
      </c>
      <c r="E47" s="6" t="s">
        <v>133</v>
      </c>
      <c r="F47" s="6" t="s">
        <v>24</v>
      </c>
      <c r="G47" s="6">
        <v>1</v>
      </c>
      <c r="H47" s="6" t="s">
        <v>136</v>
      </c>
      <c r="I47" s="6" t="s">
        <v>137</v>
      </c>
      <c r="J47" s="6">
        <v>85</v>
      </c>
      <c r="K47" s="6">
        <v>68</v>
      </c>
      <c r="L47" s="6">
        <v>153</v>
      </c>
      <c r="M47" s="6">
        <f t="shared" si="2"/>
        <v>76.5</v>
      </c>
      <c r="N47" s="8">
        <v>80.22</v>
      </c>
      <c r="O47" s="8">
        <f t="shared" si="3"/>
        <v>78.36</v>
      </c>
      <c r="P47" s="6">
        <v>2</v>
      </c>
      <c r="Q47" s="6"/>
      <c r="R47" s="6"/>
    </row>
    <row r="48" ht="25" customHeight="1" spans="1:18">
      <c r="A48" s="6">
        <v>45</v>
      </c>
      <c r="B48" s="6" t="s">
        <v>20</v>
      </c>
      <c r="C48" s="6" t="s">
        <v>123</v>
      </c>
      <c r="D48" s="6" t="s">
        <v>132</v>
      </c>
      <c r="E48" s="6" t="s">
        <v>133</v>
      </c>
      <c r="F48" s="6" t="s">
        <v>24</v>
      </c>
      <c r="G48" s="6">
        <v>1</v>
      </c>
      <c r="H48" s="6" t="s">
        <v>138</v>
      </c>
      <c r="I48" s="6" t="s">
        <v>139</v>
      </c>
      <c r="J48" s="6">
        <v>87</v>
      </c>
      <c r="K48" s="6">
        <v>77.5</v>
      </c>
      <c r="L48" s="6">
        <v>164.5</v>
      </c>
      <c r="M48" s="6">
        <f t="shared" si="2"/>
        <v>82.25</v>
      </c>
      <c r="N48" s="8"/>
      <c r="O48" s="8">
        <f t="shared" si="3"/>
        <v>41.125</v>
      </c>
      <c r="P48" s="6">
        <v>3</v>
      </c>
      <c r="Q48" s="6"/>
      <c r="R48" s="6"/>
    </row>
    <row r="49" s="1" customFormat="1" ht="25" customHeight="1" spans="1:18">
      <c r="A49" s="6">
        <v>46</v>
      </c>
      <c r="B49" s="9" t="s">
        <v>20</v>
      </c>
      <c r="C49" s="9" t="s">
        <v>123</v>
      </c>
      <c r="D49" s="10" t="s">
        <v>140</v>
      </c>
      <c r="E49" s="9" t="s">
        <v>141</v>
      </c>
      <c r="F49" s="9" t="s">
        <v>24</v>
      </c>
      <c r="G49" s="9">
        <v>2</v>
      </c>
      <c r="H49" s="9" t="s">
        <v>142</v>
      </c>
      <c r="I49" s="9" t="s">
        <v>143</v>
      </c>
      <c r="J49" s="9">
        <v>90</v>
      </c>
      <c r="K49" s="9">
        <v>75.25</v>
      </c>
      <c r="L49" s="9">
        <v>165.25</v>
      </c>
      <c r="M49" s="9">
        <f t="shared" si="2"/>
        <v>82.625</v>
      </c>
      <c r="N49" s="11">
        <v>83.4</v>
      </c>
      <c r="O49" s="11">
        <f t="shared" si="3"/>
        <v>83.0125</v>
      </c>
      <c r="P49" s="9">
        <v>1</v>
      </c>
      <c r="Q49" s="9" t="s">
        <v>27</v>
      </c>
      <c r="R49" s="9"/>
    </row>
    <row r="50" s="1" customFormat="1" ht="25" customHeight="1" spans="1:18">
      <c r="A50" s="6">
        <v>47</v>
      </c>
      <c r="B50" s="9" t="s">
        <v>20</v>
      </c>
      <c r="C50" s="9" t="s">
        <v>123</v>
      </c>
      <c r="D50" s="10" t="s">
        <v>140</v>
      </c>
      <c r="E50" s="9" t="s">
        <v>141</v>
      </c>
      <c r="F50" s="9" t="s">
        <v>24</v>
      </c>
      <c r="G50" s="9">
        <v>2</v>
      </c>
      <c r="H50" s="9" t="s">
        <v>144</v>
      </c>
      <c r="I50" s="9" t="s">
        <v>145</v>
      </c>
      <c r="J50" s="9">
        <v>83</v>
      </c>
      <c r="K50" s="9">
        <v>71.75</v>
      </c>
      <c r="L50" s="9">
        <v>154.75</v>
      </c>
      <c r="M50" s="9">
        <f t="shared" si="2"/>
        <v>77.375</v>
      </c>
      <c r="N50" s="11">
        <v>84.26</v>
      </c>
      <c r="O50" s="11">
        <f t="shared" si="3"/>
        <v>80.8175</v>
      </c>
      <c r="P50" s="9">
        <v>2</v>
      </c>
      <c r="Q50" s="9" t="s">
        <v>27</v>
      </c>
      <c r="R50" s="9"/>
    </row>
    <row r="51" s="1" customFormat="1" ht="25" customHeight="1" spans="1:18">
      <c r="A51" s="6">
        <v>48</v>
      </c>
      <c r="B51" s="9" t="s">
        <v>20</v>
      </c>
      <c r="C51" s="9" t="s">
        <v>123</v>
      </c>
      <c r="D51" s="10" t="s">
        <v>140</v>
      </c>
      <c r="E51" s="9" t="s">
        <v>141</v>
      </c>
      <c r="F51" s="9" t="s">
        <v>24</v>
      </c>
      <c r="G51" s="9">
        <v>2</v>
      </c>
      <c r="H51" s="9" t="s">
        <v>146</v>
      </c>
      <c r="I51" s="9" t="s">
        <v>147</v>
      </c>
      <c r="J51" s="9">
        <v>83</v>
      </c>
      <c r="K51" s="9">
        <v>70.5</v>
      </c>
      <c r="L51" s="9">
        <v>153.5</v>
      </c>
      <c r="M51" s="9">
        <f t="shared" si="2"/>
        <v>76.75</v>
      </c>
      <c r="N51" s="11">
        <v>84.41</v>
      </c>
      <c r="O51" s="11">
        <f t="shared" si="3"/>
        <v>80.58</v>
      </c>
      <c r="P51" s="9">
        <v>3</v>
      </c>
      <c r="Q51" s="9"/>
      <c r="R51" s="9"/>
    </row>
    <row r="52" s="1" customFormat="1" ht="25" customHeight="1" spans="1:18">
      <c r="A52" s="6">
        <v>49</v>
      </c>
      <c r="B52" s="9" t="s">
        <v>20</v>
      </c>
      <c r="C52" s="9" t="s">
        <v>123</v>
      </c>
      <c r="D52" s="10" t="s">
        <v>140</v>
      </c>
      <c r="E52" s="9" t="s">
        <v>141</v>
      </c>
      <c r="F52" s="9" t="s">
        <v>24</v>
      </c>
      <c r="G52" s="9">
        <v>2</v>
      </c>
      <c r="H52" s="9" t="s">
        <v>148</v>
      </c>
      <c r="I52" s="9" t="s">
        <v>149</v>
      </c>
      <c r="J52" s="9">
        <v>82</v>
      </c>
      <c r="K52" s="9">
        <v>70.75</v>
      </c>
      <c r="L52" s="9">
        <v>152.75</v>
      </c>
      <c r="M52" s="9">
        <f t="shared" si="2"/>
        <v>76.375</v>
      </c>
      <c r="N52" s="11">
        <v>82.59</v>
      </c>
      <c r="O52" s="11">
        <f t="shared" si="3"/>
        <v>79.4825</v>
      </c>
      <c r="P52" s="9">
        <v>4</v>
      </c>
      <c r="Q52" s="9"/>
      <c r="R52" s="9"/>
    </row>
    <row r="53" s="1" customFormat="1" ht="25" customHeight="1" spans="1:18">
      <c r="A53" s="6">
        <v>50</v>
      </c>
      <c r="B53" s="9" t="s">
        <v>20</v>
      </c>
      <c r="C53" s="9" t="s">
        <v>123</v>
      </c>
      <c r="D53" s="10" t="s">
        <v>140</v>
      </c>
      <c r="E53" s="9" t="s">
        <v>141</v>
      </c>
      <c r="F53" s="9" t="s">
        <v>24</v>
      </c>
      <c r="G53" s="9">
        <v>2</v>
      </c>
      <c r="H53" s="9" t="s">
        <v>150</v>
      </c>
      <c r="I53" s="9" t="s">
        <v>151</v>
      </c>
      <c r="J53" s="9">
        <v>80</v>
      </c>
      <c r="K53" s="9">
        <v>73.25</v>
      </c>
      <c r="L53" s="9">
        <v>153.25</v>
      </c>
      <c r="M53" s="9">
        <f t="shared" si="2"/>
        <v>76.625</v>
      </c>
      <c r="N53" s="11">
        <v>81.59</v>
      </c>
      <c r="O53" s="11">
        <f t="shared" si="3"/>
        <v>79.1075</v>
      </c>
      <c r="P53" s="9">
        <v>5</v>
      </c>
      <c r="Q53" s="9"/>
      <c r="R53" s="9"/>
    </row>
    <row r="54" s="1" customFormat="1" ht="25" customHeight="1" spans="1:18">
      <c r="A54" s="6">
        <v>51</v>
      </c>
      <c r="B54" s="9" t="s">
        <v>20</v>
      </c>
      <c r="C54" s="9" t="s">
        <v>123</v>
      </c>
      <c r="D54" s="10" t="s">
        <v>140</v>
      </c>
      <c r="E54" s="9" t="s">
        <v>141</v>
      </c>
      <c r="F54" s="9" t="s">
        <v>24</v>
      </c>
      <c r="G54" s="9">
        <v>2</v>
      </c>
      <c r="H54" s="9" t="s">
        <v>152</v>
      </c>
      <c r="I54" s="9" t="s">
        <v>153</v>
      </c>
      <c r="J54" s="9">
        <v>83</v>
      </c>
      <c r="K54" s="9">
        <v>69.75</v>
      </c>
      <c r="L54" s="9">
        <v>152.75</v>
      </c>
      <c r="M54" s="9">
        <f t="shared" si="2"/>
        <v>76.375</v>
      </c>
      <c r="N54" s="11">
        <v>81.01</v>
      </c>
      <c r="O54" s="11">
        <f t="shared" si="3"/>
        <v>78.6925</v>
      </c>
      <c r="P54" s="9">
        <v>6</v>
      </c>
      <c r="Q54" s="9"/>
      <c r="R54" s="9"/>
    </row>
    <row r="55" s="1" customFormat="1" ht="25" customHeight="1" spans="1:18">
      <c r="A55" s="6">
        <v>52</v>
      </c>
      <c r="B55" s="9" t="s">
        <v>20</v>
      </c>
      <c r="C55" s="9" t="s">
        <v>123</v>
      </c>
      <c r="D55" s="10" t="s">
        <v>140</v>
      </c>
      <c r="E55" s="9" t="s">
        <v>141</v>
      </c>
      <c r="F55" s="9" t="s">
        <v>24</v>
      </c>
      <c r="G55" s="9">
        <v>2</v>
      </c>
      <c r="H55" s="9" t="s">
        <v>154</v>
      </c>
      <c r="I55" s="9" t="s">
        <v>155</v>
      </c>
      <c r="J55" s="9">
        <v>86</v>
      </c>
      <c r="K55" s="9">
        <v>68.5</v>
      </c>
      <c r="L55" s="9">
        <v>154.5</v>
      </c>
      <c r="M55" s="9">
        <f t="shared" si="2"/>
        <v>77.25</v>
      </c>
      <c r="N55" s="11"/>
      <c r="O55" s="11">
        <f t="shared" si="3"/>
        <v>38.625</v>
      </c>
      <c r="P55" s="9">
        <v>7</v>
      </c>
      <c r="Q55" s="9"/>
      <c r="R55" s="9"/>
    </row>
    <row r="56" ht="25" customHeight="1" spans="1:18">
      <c r="A56" s="6">
        <v>53</v>
      </c>
      <c r="B56" s="6" t="s">
        <v>20</v>
      </c>
      <c r="C56" s="6" t="s">
        <v>123</v>
      </c>
      <c r="D56" s="7" t="s">
        <v>156</v>
      </c>
      <c r="E56" s="6" t="s">
        <v>157</v>
      </c>
      <c r="F56" s="6" t="s">
        <v>24</v>
      </c>
      <c r="G56" s="6">
        <v>1</v>
      </c>
      <c r="H56" s="6" t="s">
        <v>158</v>
      </c>
      <c r="I56" s="6" t="s">
        <v>159</v>
      </c>
      <c r="J56" s="6">
        <v>88</v>
      </c>
      <c r="K56" s="6">
        <v>71</v>
      </c>
      <c r="L56" s="6">
        <v>159</v>
      </c>
      <c r="M56" s="6">
        <f t="shared" si="2"/>
        <v>79.5</v>
      </c>
      <c r="N56" s="8">
        <v>87.66</v>
      </c>
      <c r="O56" s="8">
        <f t="shared" si="3"/>
        <v>83.58</v>
      </c>
      <c r="P56" s="6">
        <v>1</v>
      </c>
      <c r="Q56" s="6" t="s">
        <v>27</v>
      </c>
      <c r="R56" s="6"/>
    </row>
    <row r="57" ht="25" customHeight="1" spans="1:18">
      <c r="A57" s="6">
        <v>54</v>
      </c>
      <c r="B57" s="6" t="s">
        <v>20</v>
      </c>
      <c r="C57" s="6" t="s">
        <v>123</v>
      </c>
      <c r="D57" s="7" t="s">
        <v>156</v>
      </c>
      <c r="E57" s="6" t="s">
        <v>157</v>
      </c>
      <c r="F57" s="6" t="s">
        <v>24</v>
      </c>
      <c r="G57" s="6">
        <v>1</v>
      </c>
      <c r="H57" s="6" t="s">
        <v>160</v>
      </c>
      <c r="I57" s="6" t="s">
        <v>161</v>
      </c>
      <c r="J57" s="6">
        <v>88</v>
      </c>
      <c r="K57" s="6">
        <v>68.75</v>
      </c>
      <c r="L57" s="6">
        <v>156.75</v>
      </c>
      <c r="M57" s="6">
        <f t="shared" si="2"/>
        <v>78.375</v>
      </c>
      <c r="N57" s="8">
        <v>83.74</v>
      </c>
      <c r="O57" s="8">
        <f t="shared" si="3"/>
        <v>81.0575</v>
      </c>
      <c r="P57" s="6">
        <v>2</v>
      </c>
      <c r="Q57" s="6"/>
      <c r="R57" s="6"/>
    </row>
    <row r="58" ht="25" customHeight="1" spans="1:18">
      <c r="A58" s="6">
        <v>55</v>
      </c>
      <c r="B58" s="6" t="s">
        <v>20</v>
      </c>
      <c r="C58" s="6" t="s">
        <v>123</v>
      </c>
      <c r="D58" s="7" t="s">
        <v>156</v>
      </c>
      <c r="E58" s="6" t="s">
        <v>157</v>
      </c>
      <c r="F58" s="6" t="s">
        <v>24</v>
      </c>
      <c r="G58" s="6">
        <v>1</v>
      </c>
      <c r="H58" s="6" t="s">
        <v>162</v>
      </c>
      <c r="I58" s="6" t="s">
        <v>163</v>
      </c>
      <c r="J58" s="6">
        <v>86</v>
      </c>
      <c r="K58" s="6">
        <v>69.25</v>
      </c>
      <c r="L58" s="6">
        <v>155.25</v>
      </c>
      <c r="M58" s="6">
        <f t="shared" si="2"/>
        <v>77.625</v>
      </c>
      <c r="N58" s="8">
        <v>80.714</v>
      </c>
      <c r="O58" s="8">
        <f t="shared" si="3"/>
        <v>79.1695</v>
      </c>
      <c r="P58" s="6">
        <v>3</v>
      </c>
      <c r="Q58" s="6"/>
      <c r="R58" s="6"/>
    </row>
  </sheetData>
  <mergeCells count="1">
    <mergeCell ref="A2:R2"/>
  </mergeCells>
  <printOptions horizontalCentered="1"/>
  <pageMargins left="0.357638888888889" right="0.357638888888889" top="0.60625" bottom="0.60625" header="0.5" footer="0.5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璇子</cp:lastModifiedBy>
  <dcterms:created xsi:type="dcterms:W3CDTF">2026-04-08T10:37:00Z</dcterms:created>
  <dcterms:modified xsi:type="dcterms:W3CDTF">2026-04-20T09:44:30Z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23F957ACA1BF499281349F93DACF9059_13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