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<sst xmlns="http://schemas.openxmlformats.org/spreadsheetml/2006/main" count="292" uniqueCount="140">
  <si>
    <t>附件1</t>
  </si>
  <si>
    <t>沙市区2026年事业单位人才引进综合成绩及体检入围人员名单（综合类）</t>
  </si>
  <si>
    <t>序号</t>
  </si>
  <si>
    <t>主管部门</t>
  </si>
  <si>
    <t>招聘单位</t>
  </si>
  <si>
    <t>岗位名称</t>
  </si>
  <si>
    <t>岗位代码</t>
  </si>
  <si>
    <t>所属类别</t>
  </si>
  <si>
    <t>招聘
人数</t>
  </si>
  <si>
    <t>姓名</t>
  </si>
  <si>
    <t>考号</t>
  </si>
  <si>
    <t>职业能力倾向测验</t>
  </si>
  <si>
    <t>综合能力应用</t>
  </si>
  <si>
    <t>笔试
成绩</t>
  </si>
  <si>
    <t>笔试折算成绩</t>
  </si>
  <si>
    <t>面试成绩</t>
  </si>
  <si>
    <t>综合成绩</t>
  </si>
  <si>
    <t>综合成绩排名</t>
  </si>
  <si>
    <t>是否进入体检</t>
  </si>
  <si>
    <t>备注</t>
  </si>
  <si>
    <t>沙市区委社会工作部</t>
  </si>
  <si>
    <t>沙市区社会工作服务中心</t>
  </si>
  <si>
    <t>办公室综合岗</t>
  </si>
  <si>
    <t>4232026020101</t>
  </si>
  <si>
    <t>综合类</t>
  </si>
  <si>
    <t>吴婷婷</t>
  </si>
  <si>
    <t>26030300318</t>
  </si>
  <si>
    <t>是</t>
  </si>
  <si>
    <t>肖梦文</t>
  </si>
  <si>
    <t>26030300305</t>
  </si>
  <si>
    <t>温家祥</t>
  </si>
  <si>
    <t>26030301605</t>
  </si>
  <si>
    <t>中共荆州市沙市区委巡察工作领导小组办公室</t>
  </si>
  <si>
    <t>沙市区委巡察信息数据管理中心</t>
  </si>
  <si>
    <t>4232026030101</t>
  </si>
  <si>
    <t>胡祥阳</t>
  </si>
  <si>
    <t>26030300714</t>
  </si>
  <si>
    <t>邢维佳</t>
  </si>
  <si>
    <t>26030300428</t>
  </si>
  <si>
    <t>张可涵</t>
  </si>
  <si>
    <t>26030302305</t>
  </si>
  <si>
    <t>中国共产主义青年团荆州市沙市区委员会</t>
  </si>
  <si>
    <t>荆州市沙市区青年志愿者行动指导中心</t>
  </si>
  <si>
    <t>综合管理岗</t>
  </si>
  <si>
    <t>4232026040101</t>
  </si>
  <si>
    <t>侯礼阳</t>
  </si>
  <si>
    <t>26030302321</t>
  </si>
  <si>
    <t>蒋木子</t>
  </si>
  <si>
    <t>26030301814</t>
  </si>
  <si>
    <t>罗梓桥</t>
  </si>
  <si>
    <t>26030300212</t>
  </si>
  <si>
    <t>沙市区财政局</t>
  </si>
  <si>
    <t>沙市区财政服务中心</t>
  </si>
  <si>
    <t>财务管理岗</t>
  </si>
  <si>
    <t>4232026050101</t>
  </si>
  <si>
    <t>张萌</t>
  </si>
  <si>
    <t>26030300316</t>
  </si>
  <si>
    <t>吴陈雨</t>
  </si>
  <si>
    <t>26030301925</t>
  </si>
  <si>
    <t>刘琛琛</t>
  </si>
  <si>
    <t>26030300519</t>
  </si>
  <si>
    <t>沙市区审计局</t>
  </si>
  <si>
    <t>沙市区审计服务中心</t>
  </si>
  <si>
    <t>财务审计岗</t>
  </si>
  <si>
    <t>4232026060101</t>
  </si>
  <si>
    <t>周琬怡</t>
  </si>
  <si>
    <t>26030301715</t>
  </si>
  <si>
    <t>肖满静</t>
  </si>
  <si>
    <t>26030301927</t>
  </si>
  <si>
    <t>罗锦松</t>
  </si>
  <si>
    <t>26030300817</t>
  </si>
  <si>
    <t>沙市区民政局</t>
  </si>
  <si>
    <t>沙市区养老服务指导中心</t>
  </si>
  <si>
    <t>4232026070101</t>
  </si>
  <si>
    <t>喻子闲</t>
  </si>
  <si>
    <t>26030301317</t>
  </si>
  <si>
    <t xml:space="preserve">是 </t>
  </si>
  <si>
    <t>童驿程</t>
  </si>
  <si>
    <t>26030300120</t>
  </si>
  <si>
    <t>张缤辉</t>
  </si>
  <si>
    <t>26030301720</t>
  </si>
  <si>
    <t>沙市区人大常委会办公室</t>
  </si>
  <si>
    <t>沙市区人大代表服务中心</t>
  </si>
  <si>
    <t>4232026010101</t>
  </si>
  <si>
    <t>袁德昕</t>
  </si>
  <si>
    <t>26030301018</t>
  </si>
  <si>
    <t>沈明嘉</t>
  </si>
  <si>
    <t>26030301121</t>
  </si>
  <si>
    <t>汤重珲</t>
  </si>
  <si>
    <t>26030300504</t>
  </si>
  <si>
    <t>周怡欣</t>
  </si>
  <si>
    <t>26030302030</t>
  </si>
  <si>
    <t>沙市区人力资源和社会保障局</t>
  </si>
  <si>
    <t>沙市区公共就业和人才服务中心</t>
  </si>
  <si>
    <t>财务岗</t>
  </si>
  <si>
    <t>4232026080101</t>
  </si>
  <si>
    <t>覃丽红</t>
  </si>
  <si>
    <t>26030301223</t>
  </si>
  <si>
    <t>朱诗豪</t>
  </si>
  <si>
    <t>26030301007</t>
  </si>
  <si>
    <t>王光辉</t>
  </si>
  <si>
    <t>26030302418</t>
  </si>
  <si>
    <t>沙市区水利和湖泊局</t>
  </si>
  <si>
    <t>沙市区水利和湖泊事务服务中心</t>
  </si>
  <si>
    <t>水利工程技术岗</t>
  </si>
  <si>
    <t>4232026090101</t>
  </si>
  <si>
    <t>王超超</t>
  </si>
  <si>
    <t>26030301314</t>
  </si>
  <si>
    <t>需加试</t>
  </si>
  <si>
    <t>张思闯</t>
  </si>
  <si>
    <t>26030301327</t>
  </si>
  <si>
    <t>陈驰清</t>
  </si>
  <si>
    <t>26030301819</t>
  </si>
  <si>
    <t>沙市区应急管理局</t>
  </si>
  <si>
    <t>沙市区应急服务中心</t>
  </si>
  <si>
    <t>4232026100101</t>
  </si>
  <si>
    <t>田雨阳</t>
  </si>
  <si>
    <t>26030300626</t>
  </si>
  <si>
    <t>马栋取</t>
  </si>
  <si>
    <t>26030301623</t>
  </si>
  <si>
    <t>谢雨航</t>
  </si>
  <si>
    <t>26030301519</t>
  </si>
  <si>
    <t>沙市区信访局</t>
  </si>
  <si>
    <t>沙市区群众
工作服务中心</t>
  </si>
  <si>
    <t>4232026110101</t>
  </si>
  <si>
    <t>王美慧</t>
  </si>
  <si>
    <t>26030301710</t>
  </si>
  <si>
    <t>张岩</t>
  </si>
  <si>
    <t>26030302009</t>
  </si>
  <si>
    <t>易海燕</t>
  </si>
  <si>
    <t>26030301109</t>
  </si>
  <si>
    <t>沙市区观音垱镇人民政府</t>
  </si>
  <si>
    <t>观音垱镇党群服务中心</t>
  </si>
  <si>
    <t>4232026140101</t>
  </si>
  <si>
    <t>曾昌浩</t>
  </si>
  <si>
    <t>26030300220</t>
  </si>
  <si>
    <t>刘鑫</t>
  </si>
  <si>
    <t>26030302212</t>
  </si>
  <si>
    <t>刘晶晶</t>
  </si>
  <si>
    <t>26030301307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</si>
</sst>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SimSun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7" fontId="4" fillId="0" borderId="1" xfId="0" applyNumberFormat="1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96"/>
  <sheetViews>
    <sheetView tabSelected="1" workbookViewId="0">
      <selection activeCell="A2" sqref="A2:R2"/>
    </sheetView>
  </sheetViews>
  <sheetFormatPr defaultColWidth="8.88888888888889" defaultRowHeight="35" customHeight="1"/>
  <cols>
    <col min="1" max="1" width="5.66666666666667" style="1" customWidth="1"/>
    <col min="2" max="2" width="22" style="1" customWidth="1"/>
    <col min="3" max="3" width="15.7777777777778" style="1" customWidth="1"/>
    <col min="4" max="4" width="14.4444444444444" style="1" customWidth="1"/>
    <col min="5" max="5" width="14.1111111111111" style="1" customWidth="1"/>
    <col min="6" max="7" width="8.88888888888889" style="1" customWidth="1"/>
    <col min="8" max="8" width="9.25" style="1" customWidth="1"/>
    <col min="9" max="9" width="13.3333333333333" style="1" customWidth="1"/>
    <col min="10" max="10" width="9.99074074074074" style="1" customWidth="1"/>
    <col min="11" max="12" width="8.88888888888889" style="1"/>
    <col min="13" max="13" width="9.99074074074074" style="2" customWidth="1"/>
    <col min="14" max="14" width="12.8981481481481" style="1" customWidth="1"/>
    <col min="15" max="15" width="9.83333333333333" style="1" customWidth="1"/>
    <col min="16" max="17" width="8.88888888888889" style="1"/>
    <col min="18" max="18" width="8.22222222222222" style="1" customWidth="1"/>
    <col min="19" max="19" width="8.88888888888889" style="3"/>
    <col min="20" max="20" width="15.8888888888889" style="3" customWidth="1"/>
    <col min="21" max="25" width="8.88888888888889" style="3"/>
    <col min="26" max="16384" width="8.88888888888889" style="1"/>
  </cols>
  <sheetData>
    <row r="1" customHeight="1" spans="1:26">
      <c r="A1" s="4" t="s">
        <v>0</v>
      </c>
    </row>
    <row r="2" customHeight="1" spans="1:2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</row>
    <row r="3" customHeight="1" spans="1:2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8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customHeight="1" spans="1:26">
      <c r="A4" s="9">
        <v>1</v>
      </c>
      <c r="B4" s="9" t="s">
        <v>20</v>
      </c>
      <c r="C4" s="9" t="s">
        <v>21</v>
      </c>
      <c r="D4" s="9" t="s">
        <v>22</v>
      </c>
      <c r="E4" s="23" t="s">
        <v>23</v>
      </c>
      <c r="F4" s="9" t="s">
        <v>24</v>
      </c>
      <c r="G4" s="10">
        <v>1</v>
      </c>
      <c r="H4" s="11" t="s">
        <v>25</v>
      </c>
      <c r="I4" s="11" t="s">
        <v>26</v>
      </c>
      <c r="J4" s="11">
        <v>85</v>
      </c>
      <c r="K4" s="11">
        <v>77.75</v>
      </c>
      <c r="L4" s="11">
        <v>162.75</v>
      </c>
      <c r="M4" s="12">
        <f>L4*0.5</f>
        <v>81.375</v>
      </c>
      <c r="N4" s="11">
        <v>86.02</v>
      </c>
      <c r="O4" s="11">
        <f>M4*0.5+N4*0.5</f>
        <v>83.6975</v>
      </c>
      <c r="P4" s="11">
        <v>1</v>
      </c>
      <c r="Q4" s="11" t="s">
        <v>27</v>
      </c>
      <c r="R4" s="11"/>
    </row>
    <row r="5" customHeight="1" spans="1:26">
      <c r="A5" s="9">
        <v>2</v>
      </c>
      <c r="B5" s="9" t="s">
        <v>20</v>
      </c>
      <c r="C5" s="9" t="s">
        <v>21</v>
      </c>
      <c r="D5" s="9" t="s">
        <v>22</v>
      </c>
      <c r="E5" s="23" t="s">
        <v>23</v>
      </c>
      <c r="F5" s="9" t="s">
        <v>24</v>
      </c>
      <c r="G5" s="10">
        <v>1</v>
      </c>
      <c r="H5" s="11" t="s">
        <v>28</v>
      </c>
      <c r="I5" s="11" t="s">
        <v>29</v>
      </c>
      <c r="J5" s="11">
        <v>85</v>
      </c>
      <c r="K5" s="11">
        <v>76.75</v>
      </c>
      <c r="L5" s="11">
        <v>161.75</v>
      </c>
      <c r="M5" s="12">
        <f>L5*0.5</f>
        <v>80.875</v>
      </c>
      <c r="N5" s="11">
        <v>84.14</v>
      </c>
      <c r="O5" s="11">
        <f>M5*0.5+N5*0.5</f>
        <v>82.5075</v>
      </c>
      <c r="P5" s="11">
        <v>2</v>
      </c>
      <c r="Q5" s="11"/>
      <c r="R5" s="11"/>
    </row>
    <row r="6" customHeight="1" spans="1:26">
      <c r="A6" s="9">
        <v>3</v>
      </c>
      <c r="B6" s="9" t="s">
        <v>20</v>
      </c>
      <c r="C6" s="9" t="s">
        <v>21</v>
      </c>
      <c r="D6" s="9" t="s">
        <v>22</v>
      </c>
      <c r="E6" s="23" t="s">
        <v>23</v>
      </c>
      <c r="F6" s="9" t="s">
        <v>24</v>
      </c>
      <c r="G6" s="10">
        <v>1</v>
      </c>
      <c r="H6" s="11" t="s">
        <v>30</v>
      </c>
      <c r="I6" s="11" t="s">
        <v>31</v>
      </c>
      <c r="J6" s="11">
        <v>88</v>
      </c>
      <c r="K6" s="11">
        <v>78</v>
      </c>
      <c r="L6" s="11">
        <v>166</v>
      </c>
      <c r="M6" s="12">
        <f>L6*0.5</f>
        <v>83</v>
      </c>
      <c r="N6" s="11">
        <v>81.82</v>
      </c>
      <c r="O6" s="11">
        <f>M6*0.5+N6*0.5</f>
        <v>82.41</v>
      </c>
      <c r="P6" s="11">
        <v>3</v>
      </c>
      <c r="Q6" s="11"/>
      <c r="R6" s="11"/>
    </row>
    <row r="7" customHeight="1" spans="1:26">
      <c r="A7" s="9">
        <v>4</v>
      </c>
      <c r="B7" s="13" t="s">
        <v>32</v>
      </c>
      <c r="C7" s="13" t="s">
        <v>33</v>
      </c>
      <c r="D7" s="13" t="s">
        <v>22</v>
      </c>
      <c r="E7" s="23" t="s">
        <v>34</v>
      </c>
      <c r="F7" s="9" t="s">
        <v>24</v>
      </c>
      <c r="G7" s="14">
        <v>1</v>
      </c>
      <c r="H7" s="11" t="s">
        <v>35</v>
      </c>
      <c r="I7" s="11" t="s">
        <v>36</v>
      </c>
      <c r="J7" s="11">
        <v>83</v>
      </c>
      <c r="K7" s="11">
        <v>80.25</v>
      </c>
      <c r="L7" s="11">
        <v>163.25</v>
      </c>
      <c r="M7" s="12">
        <f t="shared" ref="M4:M40" si="0">L7*0.5</f>
        <v>81.625</v>
      </c>
      <c r="N7" s="11">
        <v>83.38</v>
      </c>
      <c r="O7" s="11">
        <f t="shared" ref="O5:O21" si="1">M7*0.5+N7*0.5</f>
        <v>82.5025</v>
      </c>
      <c r="P7" s="11">
        <v>1</v>
      </c>
      <c r="Q7" s="11" t="s">
        <v>27</v>
      </c>
      <c r="R7" s="11"/>
      <c r="Z7" s="3"/>
    </row>
    <row r="8" s="1" customFormat="1" customHeight="1" spans="1:26">
      <c r="A8" s="9">
        <v>5</v>
      </c>
      <c r="B8" s="13" t="s">
        <v>32</v>
      </c>
      <c r="C8" s="13" t="s">
        <v>33</v>
      </c>
      <c r="D8" s="13" t="s">
        <v>22</v>
      </c>
      <c r="E8" s="23" t="s">
        <v>34</v>
      </c>
      <c r="F8" s="9" t="s">
        <v>24</v>
      </c>
      <c r="G8" s="14">
        <v>1</v>
      </c>
      <c r="H8" s="11" t="s">
        <v>37</v>
      </c>
      <c r="I8" s="11" t="s">
        <v>38</v>
      </c>
      <c r="J8" s="11">
        <v>83</v>
      </c>
      <c r="K8" s="11">
        <v>75</v>
      </c>
      <c r="L8" s="11">
        <v>158</v>
      </c>
      <c r="M8" s="12">
        <f t="shared" si="0"/>
        <v>79</v>
      </c>
      <c r="N8" s="11">
        <v>82.72</v>
      </c>
      <c r="O8" s="11">
        <f t="shared" si="1"/>
        <v>80.86</v>
      </c>
      <c r="P8" s="11">
        <v>2</v>
      </c>
      <c r="Q8" s="11"/>
      <c r="R8" s="11"/>
      <c r="U8" s="15"/>
      <c r="V8" s="15"/>
      <c r="W8" s="3"/>
      <c r="X8" s="3"/>
      <c r="Y8" s="3"/>
      <c r="Z8" s="15"/>
    </row>
    <row r="9" s="1" customFormat="1" customHeight="1" spans="1:26">
      <c r="A9" s="9">
        <v>6</v>
      </c>
      <c r="B9" s="13" t="s">
        <v>32</v>
      </c>
      <c r="C9" s="13" t="s">
        <v>33</v>
      </c>
      <c r="D9" s="13" t="s">
        <v>22</v>
      </c>
      <c r="E9" s="23" t="s">
        <v>34</v>
      </c>
      <c r="F9" s="9" t="s">
        <v>24</v>
      </c>
      <c r="G9" s="14">
        <v>1</v>
      </c>
      <c r="H9" s="11" t="s">
        <v>39</v>
      </c>
      <c r="I9" s="11" t="s">
        <v>40</v>
      </c>
      <c r="J9" s="11">
        <v>81</v>
      </c>
      <c r="K9" s="11">
        <v>75.25</v>
      </c>
      <c r="L9" s="11">
        <v>156.25</v>
      </c>
      <c r="M9" s="12">
        <f t="shared" si="0"/>
        <v>78.125</v>
      </c>
      <c r="N9" s="11">
        <v>81.76</v>
      </c>
      <c r="O9" s="11">
        <f t="shared" si="1"/>
        <v>79.9425</v>
      </c>
      <c r="P9" s="11">
        <v>3</v>
      </c>
      <c r="Q9" s="11"/>
      <c r="R9" s="11"/>
      <c r="S9" s="3"/>
      <c r="T9" s="3"/>
      <c r="U9" s="15"/>
      <c r="V9" s="15"/>
      <c r="W9" s="3"/>
      <c r="X9" s="3"/>
      <c r="Y9" s="3"/>
      <c r="Z9" s="15"/>
    </row>
    <row r="10" s="1" customFormat="1" customHeight="1" spans="1:26">
      <c r="A10" s="9">
        <v>7</v>
      </c>
      <c r="B10" s="13" t="s">
        <v>41</v>
      </c>
      <c r="C10" s="13" t="s">
        <v>42</v>
      </c>
      <c r="D10" s="11" t="s">
        <v>43</v>
      </c>
      <c r="E10" s="23" t="s">
        <v>44</v>
      </c>
      <c r="F10" s="9" t="s">
        <v>24</v>
      </c>
      <c r="G10" s="16">
        <v>1</v>
      </c>
      <c r="H10" s="11" t="s">
        <v>45</v>
      </c>
      <c r="I10" s="11" t="s">
        <v>46</v>
      </c>
      <c r="J10" s="11">
        <v>87</v>
      </c>
      <c r="K10" s="11">
        <v>75.75</v>
      </c>
      <c r="L10" s="11">
        <v>162.75</v>
      </c>
      <c r="M10" s="12">
        <f t="shared" si="0"/>
        <v>81.375</v>
      </c>
      <c r="N10" s="11">
        <v>81.82</v>
      </c>
      <c r="O10" s="11">
        <f t="shared" si="1"/>
        <v>81.5975</v>
      </c>
      <c r="P10" s="11">
        <v>1</v>
      </c>
      <c r="Q10" s="11" t="s">
        <v>27</v>
      </c>
      <c r="R10" s="11"/>
      <c r="S10" s="3"/>
      <c r="T10" s="3"/>
      <c r="U10" s="15"/>
      <c r="V10" s="15"/>
      <c r="W10" s="3"/>
      <c r="X10" s="3"/>
      <c r="Y10" s="3"/>
      <c r="Z10" s="15"/>
    </row>
    <row r="11" s="1" customFormat="1" customHeight="1" spans="1:26">
      <c r="A11" s="9">
        <v>8</v>
      </c>
      <c r="B11" s="13" t="s">
        <v>41</v>
      </c>
      <c r="C11" s="13" t="s">
        <v>42</v>
      </c>
      <c r="D11" s="11" t="s">
        <v>43</v>
      </c>
      <c r="E11" s="23" t="s">
        <v>44</v>
      </c>
      <c r="F11" s="9" t="s">
        <v>24</v>
      </c>
      <c r="G11" s="16">
        <v>1</v>
      </c>
      <c r="H11" s="11" t="s">
        <v>47</v>
      </c>
      <c r="I11" s="11" t="s">
        <v>48</v>
      </c>
      <c r="J11" s="11">
        <v>86</v>
      </c>
      <c r="K11" s="11">
        <v>73</v>
      </c>
      <c r="L11" s="11">
        <v>159</v>
      </c>
      <c r="M11" s="12">
        <f t="shared" si="0"/>
        <v>79.5</v>
      </c>
      <c r="N11" s="11">
        <v>83.48</v>
      </c>
      <c r="O11" s="11">
        <f t="shared" si="1"/>
        <v>81.49</v>
      </c>
      <c r="P11" s="11">
        <v>2</v>
      </c>
      <c r="Q11" s="11"/>
      <c r="R11" s="11"/>
      <c r="S11" s="15"/>
      <c r="T11" s="15"/>
      <c r="U11" s="15"/>
      <c r="V11" s="15"/>
      <c r="W11" s="15"/>
      <c r="X11" s="15"/>
      <c r="Y11" s="3"/>
    </row>
    <row r="12" s="1" customFormat="1" customHeight="1" spans="1:26">
      <c r="A12" s="9">
        <v>9</v>
      </c>
      <c r="B12" s="13" t="s">
        <v>41</v>
      </c>
      <c r="C12" s="13" t="s">
        <v>42</v>
      </c>
      <c r="D12" s="11" t="s">
        <v>43</v>
      </c>
      <c r="E12" s="23" t="s">
        <v>44</v>
      </c>
      <c r="F12" s="9" t="s">
        <v>24</v>
      </c>
      <c r="G12" s="16">
        <v>1</v>
      </c>
      <c r="H12" s="11" t="s">
        <v>49</v>
      </c>
      <c r="I12" s="11" t="s">
        <v>50</v>
      </c>
      <c r="J12" s="11">
        <v>79</v>
      </c>
      <c r="K12" s="11">
        <v>79.5</v>
      </c>
      <c r="L12" s="11">
        <v>158.5</v>
      </c>
      <c r="M12" s="12">
        <f t="shared" si="0"/>
        <v>79.25</v>
      </c>
      <c r="N12" s="11">
        <v>0</v>
      </c>
      <c r="O12" s="11">
        <f t="shared" si="1"/>
        <v>39.625</v>
      </c>
      <c r="P12" s="11">
        <v>3</v>
      </c>
      <c r="Q12" s="11"/>
      <c r="R12" s="11"/>
      <c r="S12" s="15"/>
      <c r="T12" s="15"/>
      <c r="U12" s="15"/>
      <c r="V12" s="15"/>
      <c r="W12" s="15"/>
      <c r="X12" s="15"/>
      <c r="Y12" s="3"/>
    </row>
    <row r="13" s="1" customFormat="1" customHeight="1" spans="1:26">
      <c r="A13" s="9">
        <v>10</v>
      </c>
      <c r="B13" s="17" t="s">
        <v>51</v>
      </c>
      <c r="C13" s="17" t="s">
        <v>52</v>
      </c>
      <c r="D13" s="17" t="s">
        <v>53</v>
      </c>
      <c r="E13" s="23" t="s">
        <v>54</v>
      </c>
      <c r="F13" s="13" t="s">
        <v>24</v>
      </c>
      <c r="G13" s="14">
        <v>1</v>
      </c>
      <c r="H13" s="11" t="s">
        <v>55</v>
      </c>
      <c r="I13" s="11" t="s">
        <v>56</v>
      </c>
      <c r="J13" s="11">
        <v>82</v>
      </c>
      <c r="K13" s="11">
        <v>81.5</v>
      </c>
      <c r="L13" s="11">
        <v>163.5</v>
      </c>
      <c r="M13" s="12">
        <f t="shared" si="0"/>
        <v>81.75</v>
      </c>
      <c r="N13" s="11">
        <v>82.24</v>
      </c>
      <c r="O13" s="11">
        <f t="shared" si="1"/>
        <v>81.995</v>
      </c>
      <c r="P13" s="11">
        <v>1</v>
      </c>
      <c r="Q13" s="11" t="s">
        <v>27</v>
      </c>
      <c r="R13" s="11"/>
      <c r="S13" s="15"/>
      <c r="T13" s="15"/>
      <c r="U13" s="15"/>
      <c r="V13" s="15"/>
      <c r="W13" s="15"/>
      <c r="X13" s="15"/>
      <c r="Y13" s="3"/>
    </row>
    <row r="14" s="1" customFormat="1" customHeight="1" spans="1:26">
      <c r="A14" s="9">
        <v>11</v>
      </c>
      <c r="B14" s="17" t="s">
        <v>51</v>
      </c>
      <c r="C14" s="17" t="s">
        <v>52</v>
      </c>
      <c r="D14" s="17" t="s">
        <v>53</v>
      </c>
      <c r="E14" s="23" t="s">
        <v>54</v>
      </c>
      <c r="F14" s="13" t="s">
        <v>24</v>
      </c>
      <c r="G14" s="14">
        <v>1</v>
      </c>
      <c r="H14" s="11" t="s">
        <v>57</v>
      </c>
      <c r="I14" s="11" t="s">
        <v>58</v>
      </c>
      <c r="J14" s="11">
        <v>84</v>
      </c>
      <c r="K14" s="11">
        <v>78.5</v>
      </c>
      <c r="L14" s="11">
        <v>162.5</v>
      </c>
      <c r="M14" s="12">
        <f t="shared" si="0"/>
        <v>81.25</v>
      </c>
      <c r="N14" s="11">
        <v>79.86</v>
      </c>
      <c r="O14" s="11">
        <f t="shared" si="1"/>
        <v>80.555</v>
      </c>
      <c r="P14" s="11">
        <v>2</v>
      </c>
      <c r="Q14" s="11"/>
      <c r="R14" s="11"/>
      <c r="S14" s="15"/>
      <c r="T14" s="15"/>
      <c r="Y14" s="3"/>
    </row>
    <row r="15" s="1" customFormat="1" customHeight="1" spans="1:26">
      <c r="A15" s="9">
        <v>12</v>
      </c>
      <c r="B15" s="17" t="s">
        <v>51</v>
      </c>
      <c r="C15" s="17" t="s">
        <v>52</v>
      </c>
      <c r="D15" s="17" t="s">
        <v>53</v>
      </c>
      <c r="E15" s="23" t="s">
        <v>54</v>
      </c>
      <c r="F15" s="13" t="s">
        <v>24</v>
      </c>
      <c r="G15" s="14">
        <v>1</v>
      </c>
      <c r="H15" s="11" t="s">
        <v>59</v>
      </c>
      <c r="I15" s="11" t="s">
        <v>60</v>
      </c>
      <c r="J15" s="11">
        <v>86</v>
      </c>
      <c r="K15" s="11">
        <v>72.5</v>
      </c>
      <c r="L15" s="11">
        <v>158.5</v>
      </c>
      <c r="M15" s="12">
        <f t="shared" si="0"/>
        <v>79.25</v>
      </c>
      <c r="N15" s="11">
        <v>0</v>
      </c>
      <c r="O15" s="11">
        <f t="shared" si="1"/>
        <v>39.625</v>
      </c>
      <c r="P15" s="11">
        <v>3</v>
      </c>
      <c r="Q15" s="11"/>
      <c r="R15" s="11"/>
      <c r="S15" s="15"/>
      <c r="T15" s="15"/>
      <c r="Y15" s="3"/>
    </row>
    <row r="16" s="1" customFormat="1" customHeight="1" spans="1:26">
      <c r="A16" s="9">
        <v>13</v>
      </c>
      <c r="B16" s="13" t="s">
        <v>61</v>
      </c>
      <c r="C16" s="13" t="s">
        <v>62</v>
      </c>
      <c r="D16" s="13" t="s">
        <v>63</v>
      </c>
      <c r="E16" s="23" t="s">
        <v>64</v>
      </c>
      <c r="F16" s="18" t="s">
        <v>24</v>
      </c>
      <c r="G16" s="14">
        <v>1</v>
      </c>
      <c r="H16" s="11" t="s">
        <v>65</v>
      </c>
      <c r="I16" s="11" t="s">
        <v>66</v>
      </c>
      <c r="J16" s="11">
        <v>86</v>
      </c>
      <c r="K16" s="11">
        <v>77.25</v>
      </c>
      <c r="L16" s="11">
        <v>163.25</v>
      </c>
      <c r="M16" s="12">
        <f t="shared" si="0"/>
        <v>81.625</v>
      </c>
      <c r="N16" s="11">
        <v>80.6</v>
      </c>
      <c r="O16" s="11">
        <f t="shared" si="1"/>
        <v>81.1125</v>
      </c>
      <c r="P16" s="11">
        <v>1</v>
      </c>
      <c r="Q16" s="11" t="s">
        <v>27</v>
      </c>
      <c r="R16" s="11"/>
      <c r="S16" s="15"/>
      <c r="T16" s="15"/>
      <c r="Y16" s="3"/>
    </row>
    <row r="17" s="1" customFormat="1" customHeight="1" spans="1:24">
      <c r="A17" s="9">
        <v>14</v>
      </c>
      <c r="B17" s="13" t="s">
        <v>61</v>
      </c>
      <c r="C17" s="13" t="s">
        <v>62</v>
      </c>
      <c r="D17" s="13" t="s">
        <v>63</v>
      </c>
      <c r="E17" s="23" t="s">
        <v>64</v>
      </c>
      <c r="F17" s="18" t="s">
        <v>24</v>
      </c>
      <c r="G17" s="14">
        <v>1</v>
      </c>
      <c r="H17" s="11" t="s">
        <v>67</v>
      </c>
      <c r="I17" s="11" t="s">
        <v>68</v>
      </c>
      <c r="J17" s="11">
        <v>81</v>
      </c>
      <c r="K17" s="11">
        <v>78.5</v>
      </c>
      <c r="L17" s="11">
        <v>159.5</v>
      </c>
      <c r="M17" s="12">
        <f t="shared" si="0"/>
        <v>79.75</v>
      </c>
      <c r="N17" s="11">
        <v>80.58</v>
      </c>
      <c r="O17" s="11">
        <f t="shared" si="1"/>
        <v>80.165</v>
      </c>
      <c r="P17" s="11">
        <v>2</v>
      </c>
      <c r="Q17" s="11"/>
      <c r="R17" s="11"/>
      <c r="S17" s="15"/>
      <c r="T17" s="15"/>
    </row>
    <row r="18" s="1" customFormat="1" customHeight="1" spans="1:24">
      <c r="A18" s="9">
        <v>15</v>
      </c>
      <c r="B18" s="13" t="s">
        <v>61</v>
      </c>
      <c r="C18" s="13" t="s">
        <v>62</v>
      </c>
      <c r="D18" s="13" t="s">
        <v>63</v>
      </c>
      <c r="E18" s="23" t="s">
        <v>64</v>
      </c>
      <c r="F18" s="18" t="s">
        <v>24</v>
      </c>
      <c r="G18" s="14">
        <v>1</v>
      </c>
      <c r="H18" s="11" t="s">
        <v>69</v>
      </c>
      <c r="I18" s="11" t="s">
        <v>70</v>
      </c>
      <c r="J18" s="11">
        <v>85</v>
      </c>
      <c r="K18" s="11">
        <v>77</v>
      </c>
      <c r="L18" s="11">
        <v>162</v>
      </c>
      <c r="M18" s="12">
        <f t="shared" si="0"/>
        <v>81</v>
      </c>
      <c r="N18" s="11">
        <v>0</v>
      </c>
      <c r="O18" s="11">
        <f t="shared" si="1"/>
        <v>40.5</v>
      </c>
      <c r="P18" s="11">
        <v>3</v>
      </c>
      <c r="Q18" s="11"/>
      <c r="R18" s="11"/>
      <c r="S18" s="15"/>
      <c r="T18" s="15"/>
    </row>
    <row r="19" s="1" customFormat="1" customHeight="1" spans="1:24">
      <c r="A19" s="9">
        <v>16</v>
      </c>
      <c r="B19" s="17" t="s">
        <v>71</v>
      </c>
      <c r="C19" s="17" t="s">
        <v>72</v>
      </c>
      <c r="D19" s="17" t="s">
        <v>43</v>
      </c>
      <c r="E19" s="23" t="s">
        <v>73</v>
      </c>
      <c r="F19" s="17" t="s">
        <v>24</v>
      </c>
      <c r="G19" s="14">
        <v>1</v>
      </c>
      <c r="H19" s="11" t="s">
        <v>74</v>
      </c>
      <c r="I19" s="11" t="s">
        <v>75</v>
      </c>
      <c r="J19" s="11">
        <v>86</v>
      </c>
      <c r="K19" s="11">
        <v>76.75</v>
      </c>
      <c r="L19" s="11">
        <v>162.75</v>
      </c>
      <c r="M19" s="12">
        <f t="shared" si="0"/>
        <v>81.375</v>
      </c>
      <c r="N19" s="11">
        <v>83.12</v>
      </c>
      <c r="O19" s="11">
        <f t="shared" si="1"/>
        <v>82.2475</v>
      </c>
      <c r="P19" s="11">
        <v>1</v>
      </c>
      <c r="Q19" s="11" t="s">
        <v>76</v>
      </c>
      <c r="R19" s="11"/>
      <c r="S19" s="15"/>
      <c r="T19" s="15"/>
    </row>
    <row r="20" s="1" customFormat="1" customHeight="1" spans="1:24">
      <c r="A20" s="9">
        <v>17</v>
      </c>
      <c r="B20" s="17" t="s">
        <v>71</v>
      </c>
      <c r="C20" s="17" t="s">
        <v>72</v>
      </c>
      <c r="D20" s="17" t="s">
        <v>43</v>
      </c>
      <c r="E20" s="23" t="s">
        <v>73</v>
      </c>
      <c r="F20" s="17" t="s">
        <v>24</v>
      </c>
      <c r="G20" s="14">
        <v>1</v>
      </c>
      <c r="H20" s="11" t="s">
        <v>77</v>
      </c>
      <c r="I20" s="11" t="s">
        <v>78</v>
      </c>
      <c r="J20" s="11">
        <v>86</v>
      </c>
      <c r="K20" s="11">
        <v>77.5</v>
      </c>
      <c r="L20" s="11">
        <v>163.5</v>
      </c>
      <c r="M20" s="12">
        <f t="shared" si="0"/>
        <v>81.75</v>
      </c>
      <c r="N20" s="11">
        <v>80.56</v>
      </c>
      <c r="O20" s="11">
        <f t="shared" si="1"/>
        <v>81.155</v>
      </c>
      <c r="P20" s="11">
        <v>2</v>
      </c>
      <c r="Q20" s="11"/>
      <c r="R20" s="11"/>
      <c r="U20" s="15"/>
      <c r="V20" s="15"/>
    </row>
    <row r="21" s="1" customFormat="1" customHeight="1" spans="1:24">
      <c r="A21" s="9">
        <v>18</v>
      </c>
      <c r="B21" s="17" t="s">
        <v>71</v>
      </c>
      <c r="C21" s="17" t="s">
        <v>72</v>
      </c>
      <c r="D21" s="17" t="s">
        <v>43</v>
      </c>
      <c r="E21" s="23" t="s">
        <v>73</v>
      </c>
      <c r="F21" s="17" t="s">
        <v>24</v>
      </c>
      <c r="G21" s="14">
        <v>1</v>
      </c>
      <c r="H21" s="11" t="s">
        <v>79</v>
      </c>
      <c r="I21" s="11" t="s">
        <v>80</v>
      </c>
      <c r="J21" s="11">
        <v>89</v>
      </c>
      <c r="K21" s="11">
        <v>74.25</v>
      </c>
      <c r="L21" s="11">
        <v>163.25</v>
      </c>
      <c r="M21" s="12">
        <f t="shared" si="0"/>
        <v>81.625</v>
      </c>
      <c r="N21" s="11">
        <v>0</v>
      </c>
      <c r="O21" s="11">
        <f t="shared" si="1"/>
        <v>40.8125</v>
      </c>
      <c r="P21" s="11">
        <v>3</v>
      </c>
      <c r="Q21" s="11"/>
      <c r="R21" s="11"/>
      <c r="U21" s="15"/>
      <c r="V21" s="15"/>
    </row>
    <row r="22" s="1" customFormat="1" customHeight="1" spans="1:24">
      <c r="A22" s="9">
        <v>19</v>
      </c>
      <c r="B22" s="9" t="s">
        <v>81</v>
      </c>
      <c r="C22" s="9" t="s">
        <v>82</v>
      </c>
      <c r="D22" s="9" t="s">
        <v>22</v>
      </c>
      <c r="E22" s="23" t="s">
        <v>83</v>
      </c>
      <c r="F22" s="9" t="s">
        <v>24</v>
      </c>
      <c r="G22" s="10">
        <v>1</v>
      </c>
      <c r="H22" s="11" t="s">
        <v>84</v>
      </c>
      <c r="I22" s="11" t="s">
        <v>85</v>
      </c>
      <c r="J22" s="11">
        <v>89</v>
      </c>
      <c r="K22" s="11">
        <v>71.5</v>
      </c>
      <c r="L22" s="11">
        <v>160.5</v>
      </c>
      <c r="M22" s="12">
        <f t="shared" si="0"/>
        <v>80.25</v>
      </c>
      <c r="N22" s="11">
        <v>83.12</v>
      </c>
      <c r="O22" s="11">
        <f t="shared" ref="O22:O40" si="2">M22*0.5+N22*0.5</f>
        <v>81.685</v>
      </c>
      <c r="P22" s="11">
        <v>1</v>
      </c>
      <c r="Q22" s="11" t="s">
        <v>27</v>
      </c>
      <c r="R22" s="11"/>
      <c r="U22" s="15"/>
      <c r="V22" s="15"/>
    </row>
    <row r="23" s="1" customFormat="1" customHeight="1" spans="1:24">
      <c r="A23" s="9">
        <v>20</v>
      </c>
      <c r="B23" s="9" t="s">
        <v>81</v>
      </c>
      <c r="C23" s="9" t="s">
        <v>82</v>
      </c>
      <c r="D23" s="9" t="s">
        <v>22</v>
      </c>
      <c r="E23" s="23" t="s">
        <v>83</v>
      </c>
      <c r="F23" s="9" t="s">
        <v>24</v>
      </c>
      <c r="G23" s="10">
        <v>1</v>
      </c>
      <c r="H23" s="11" t="s">
        <v>86</v>
      </c>
      <c r="I23" s="11" t="s">
        <v>87</v>
      </c>
      <c r="J23" s="11">
        <v>87</v>
      </c>
      <c r="K23" s="11">
        <v>72.75</v>
      </c>
      <c r="L23" s="11">
        <v>159.75</v>
      </c>
      <c r="M23" s="12">
        <f t="shared" si="0"/>
        <v>79.875</v>
      </c>
      <c r="N23" s="11">
        <v>82.2</v>
      </c>
      <c r="O23" s="11">
        <f t="shared" si="2"/>
        <v>81.0375</v>
      </c>
      <c r="P23" s="11">
        <v>2</v>
      </c>
      <c r="Q23" s="11"/>
      <c r="R23" s="11"/>
      <c r="W23" s="15"/>
      <c r="X23" s="15"/>
    </row>
    <row r="24" s="1" customFormat="1" customHeight="1" spans="1:24">
      <c r="A24" s="9">
        <v>21</v>
      </c>
      <c r="B24" s="9" t="s">
        <v>81</v>
      </c>
      <c r="C24" s="9" t="s">
        <v>82</v>
      </c>
      <c r="D24" s="9" t="s">
        <v>22</v>
      </c>
      <c r="E24" s="23" t="s">
        <v>83</v>
      </c>
      <c r="F24" s="9" t="s">
        <v>24</v>
      </c>
      <c r="G24" s="10">
        <v>1</v>
      </c>
      <c r="H24" s="11" t="s">
        <v>88</v>
      </c>
      <c r="I24" s="11" t="s">
        <v>89</v>
      </c>
      <c r="J24" s="11">
        <v>79</v>
      </c>
      <c r="K24" s="11">
        <v>78.75</v>
      </c>
      <c r="L24" s="11">
        <v>157.75</v>
      </c>
      <c r="M24" s="12">
        <f t="shared" si="0"/>
        <v>78.875</v>
      </c>
      <c r="N24" s="11">
        <v>80.96</v>
      </c>
      <c r="O24" s="11">
        <f t="shared" si="2"/>
        <v>79.9175</v>
      </c>
      <c r="P24" s="11">
        <v>3</v>
      </c>
      <c r="Q24" s="11"/>
      <c r="R24" s="11"/>
      <c r="W24" s="15"/>
      <c r="X24" s="15"/>
    </row>
    <row r="25" s="1" customFormat="1" customHeight="1" spans="1:24">
      <c r="A25" s="9">
        <v>22</v>
      </c>
      <c r="B25" s="9" t="s">
        <v>81</v>
      </c>
      <c r="C25" s="9" t="s">
        <v>82</v>
      </c>
      <c r="D25" s="9" t="s">
        <v>22</v>
      </c>
      <c r="E25" s="23" t="s">
        <v>83</v>
      </c>
      <c r="F25" s="9" t="s">
        <v>24</v>
      </c>
      <c r="G25" s="10">
        <v>1</v>
      </c>
      <c r="H25" s="11" t="s">
        <v>90</v>
      </c>
      <c r="I25" s="11" t="s">
        <v>91</v>
      </c>
      <c r="J25" s="11">
        <v>84</v>
      </c>
      <c r="K25" s="11">
        <v>73.75</v>
      </c>
      <c r="L25" s="11">
        <v>157.75</v>
      </c>
      <c r="M25" s="12">
        <f t="shared" si="0"/>
        <v>78.875</v>
      </c>
      <c r="N25" s="11">
        <v>80.36</v>
      </c>
      <c r="O25" s="11">
        <f t="shared" si="2"/>
        <v>79.6175</v>
      </c>
      <c r="P25" s="11">
        <v>4</v>
      </c>
      <c r="Q25" s="11"/>
      <c r="R25" s="11"/>
      <c r="W25" s="15"/>
      <c r="X25" s="15"/>
    </row>
    <row r="26" s="1" customFormat="1" customHeight="1" spans="1:24">
      <c r="A26" s="9">
        <v>23</v>
      </c>
      <c r="B26" s="13" t="s">
        <v>92</v>
      </c>
      <c r="C26" s="13" t="s">
        <v>93</v>
      </c>
      <c r="D26" s="13" t="s">
        <v>94</v>
      </c>
      <c r="E26" s="23" t="s">
        <v>95</v>
      </c>
      <c r="F26" s="11" t="s">
        <v>24</v>
      </c>
      <c r="G26" s="16">
        <v>1</v>
      </c>
      <c r="H26" s="11" t="s">
        <v>96</v>
      </c>
      <c r="I26" s="11" t="s">
        <v>97</v>
      </c>
      <c r="J26" s="11">
        <v>88</v>
      </c>
      <c r="K26" s="11">
        <v>78.25</v>
      </c>
      <c r="L26" s="11">
        <v>166.25</v>
      </c>
      <c r="M26" s="12">
        <f t="shared" si="0"/>
        <v>83.125</v>
      </c>
      <c r="N26" s="11">
        <v>83.88</v>
      </c>
      <c r="O26" s="11">
        <f t="shared" si="2"/>
        <v>83.5025</v>
      </c>
      <c r="P26" s="11">
        <v>1</v>
      </c>
      <c r="Q26" s="11" t="s">
        <v>27</v>
      </c>
      <c r="R26" s="11"/>
      <c r="U26" s="15"/>
      <c r="V26" s="15"/>
    </row>
    <row r="27" s="1" customFormat="1" customHeight="1" spans="1:24">
      <c r="A27" s="9">
        <v>24</v>
      </c>
      <c r="B27" s="13" t="s">
        <v>92</v>
      </c>
      <c r="C27" s="13" t="s">
        <v>93</v>
      </c>
      <c r="D27" s="13" t="s">
        <v>94</v>
      </c>
      <c r="E27" s="23" t="s">
        <v>95</v>
      </c>
      <c r="F27" s="11" t="s">
        <v>24</v>
      </c>
      <c r="G27" s="16">
        <v>1</v>
      </c>
      <c r="H27" s="11" t="s">
        <v>98</v>
      </c>
      <c r="I27" s="11" t="s">
        <v>99</v>
      </c>
      <c r="J27" s="11">
        <v>86</v>
      </c>
      <c r="K27" s="11">
        <v>78.5</v>
      </c>
      <c r="L27" s="11">
        <v>164.5</v>
      </c>
      <c r="M27" s="12">
        <f t="shared" si="0"/>
        <v>82.25</v>
      </c>
      <c r="N27" s="11">
        <v>81.48</v>
      </c>
      <c r="O27" s="11">
        <f t="shared" si="2"/>
        <v>81.865</v>
      </c>
      <c r="P27" s="11">
        <v>2</v>
      </c>
      <c r="Q27" s="11"/>
      <c r="R27" s="11"/>
      <c r="U27" s="15"/>
      <c r="V27" s="15"/>
    </row>
    <row r="28" s="1" customFormat="1" customHeight="1" spans="1:24">
      <c r="A28" s="9">
        <v>25</v>
      </c>
      <c r="B28" s="13" t="s">
        <v>92</v>
      </c>
      <c r="C28" s="13" t="s">
        <v>93</v>
      </c>
      <c r="D28" s="13" t="s">
        <v>94</v>
      </c>
      <c r="E28" s="23" t="s">
        <v>95</v>
      </c>
      <c r="F28" s="11" t="s">
        <v>24</v>
      </c>
      <c r="G28" s="16">
        <v>1</v>
      </c>
      <c r="H28" s="11" t="s">
        <v>100</v>
      </c>
      <c r="I28" s="11" t="s">
        <v>101</v>
      </c>
      <c r="J28" s="11">
        <v>87</v>
      </c>
      <c r="K28" s="11">
        <v>76</v>
      </c>
      <c r="L28" s="11">
        <v>163</v>
      </c>
      <c r="M28" s="12">
        <f t="shared" si="0"/>
        <v>81.5</v>
      </c>
      <c r="N28" s="11">
        <v>80.18</v>
      </c>
      <c r="O28" s="11">
        <f t="shared" si="2"/>
        <v>80.84</v>
      </c>
      <c r="P28" s="11">
        <v>3</v>
      </c>
      <c r="Q28" s="11"/>
      <c r="R28" s="11"/>
      <c r="U28" s="15"/>
      <c r="V28" s="15"/>
    </row>
    <row r="29" s="1" customFormat="1" customHeight="1" spans="1:24">
      <c r="A29" s="9">
        <v>26</v>
      </c>
      <c r="B29" s="13" t="s">
        <v>102</v>
      </c>
      <c r="C29" s="13" t="s">
        <v>103</v>
      </c>
      <c r="D29" s="13" t="s">
        <v>104</v>
      </c>
      <c r="E29" s="23" t="s">
        <v>105</v>
      </c>
      <c r="F29" s="13" t="s">
        <v>24</v>
      </c>
      <c r="G29" s="14">
        <v>1</v>
      </c>
      <c r="H29" s="11" t="s">
        <v>106</v>
      </c>
      <c r="I29" s="11" t="s">
        <v>107</v>
      </c>
      <c r="J29" s="11">
        <v>88</v>
      </c>
      <c r="K29" s="11">
        <v>76.25</v>
      </c>
      <c r="L29" s="11">
        <v>164.25</v>
      </c>
      <c r="M29" s="12">
        <f t="shared" si="0"/>
        <v>82.125</v>
      </c>
      <c r="N29" s="11">
        <v>81.36</v>
      </c>
      <c r="O29" s="11">
        <f t="shared" si="2"/>
        <v>81.7425</v>
      </c>
      <c r="P29" s="11">
        <v>1</v>
      </c>
      <c r="Q29" s="11"/>
      <c r="R29" s="11" t="s">
        <v>108</v>
      </c>
      <c r="T29" s="15"/>
      <c r="U29" s="15"/>
    </row>
    <row r="30" s="1" customFormat="1" customHeight="1" spans="1:24">
      <c r="A30" s="9">
        <v>27</v>
      </c>
      <c r="B30" s="13" t="s">
        <v>102</v>
      </c>
      <c r="C30" s="13" t="s">
        <v>103</v>
      </c>
      <c r="D30" s="13" t="s">
        <v>104</v>
      </c>
      <c r="E30" s="23" t="s">
        <v>105</v>
      </c>
      <c r="F30" s="13" t="s">
        <v>24</v>
      </c>
      <c r="G30" s="14">
        <v>1</v>
      </c>
      <c r="H30" s="11" t="s">
        <v>109</v>
      </c>
      <c r="I30" s="11" t="s">
        <v>110</v>
      </c>
      <c r="J30" s="11">
        <v>88</v>
      </c>
      <c r="K30" s="11">
        <v>76.25</v>
      </c>
      <c r="L30" s="11">
        <v>164.25</v>
      </c>
      <c r="M30" s="12">
        <f t="shared" si="0"/>
        <v>82.125</v>
      </c>
      <c r="N30" s="11">
        <v>81.36</v>
      </c>
      <c r="O30" s="11">
        <f t="shared" si="2"/>
        <v>81.7425</v>
      </c>
      <c r="P30" s="11">
        <v>1</v>
      </c>
      <c r="Q30" s="11"/>
      <c r="R30" s="11" t="s">
        <v>108</v>
      </c>
      <c r="T30" s="15"/>
      <c r="U30" s="15"/>
    </row>
    <row r="31" s="1" customFormat="1" customHeight="1" spans="1:24">
      <c r="A31" s="9">
        <v>28</v>
      </c>
      <c r="B31" s="13" t="s">
        <v>102</v>
      </c>
      <c r="C31" s="13" t="s">
        <v>103</v>
      </c>
      <c r="D31" s="13" t="s">
        <v>104</v>
      </c>
      <c r="E31" s="23" t="s">
        <v>105</v>
      </c>
      <c r="F31" s="13" t="s">
        <v>24</v>
      </c>
      <c r="G31" s="14">
        <v>1</v>
      </c>
      <c r="H31" s="11" t="s">
        <v>111</v>
      </c>
      <c r="I31" s="11" t="s">
        <v>112</v>
      </c>
      <c r="J31" s="11">
        <v>87</v>
      </c>
      <c r="K31" s="11">
        <v>73.75</v>
      </c>
      <c r="L31" s="11">
        <v>160.75</v>
      </c>
      <c r="M31" s="12">
        <f t="shared" si="0"/>
        <v>80.375</v>
      </c>
      <c r="N31" s="11">
        <v>81.32</v>
      </c>
      <c r="O31" s="11">
        <f t="shared" si="2"/>
        <v>80.8475</v>
      </c>
      <c r="P31" s="11">
        <v>3</v>
      </c>
      <c r="Q31" s="11"/>
      <c r="R31" s="11"/>
      <c r="T31" s="15"/>
      <c r="U31" s="15"/>
    </row>
    <row r="32" s="1" customFormat="1" customHeight="1" spans="1:24">
      <c r="A32" s="9">
        <v>29</v>
      </c>
      <c r="B32" s="13" t="s">
        <v>113</v>
      </c>
      <c r="C32" s="13" t="s">
        <v>114</v>
      </c>
      <c r="D32" s="13" t="s">
        <v>43</v>
      </c>
      <c r="E32" s="23" t="s">
        <v>115</v>
      </c>
      <c r="F32" s="13" t="s">
        <v>24</v>
      </c>
      <c r="G32" s="14">
        <v>1</v>
      </c>
      <c r="H32" s="11" t="s">
        <v>116</v>
      </c>
      <c r="I32" s="11" t="s">
        <v>117</v>
      </c>
      <c r="J32" s="11">
        <v>86</v>
      </c>
      <c r="K32" s="11">
        <v>75</v>
      </c>
      <c r="L32" s="11">
        <v>161</v>
      </c>
      <c r="M32" s="12">
        <f t="shared" si="0"/>
        <v>80.5</v>
      </c>
      <c r="N32" s="11">
        <v>81.18</v>
      </c>
      <c r="O32" s="11">
        <f t="shared" si="2"/>
        <v>80.84</v>
      </c>
      <c r="P32" s="11">
        <v>1</v>
      </c>
      <c r="Q32" s="11" t="s">
        <v>27</v>
      </c>
      <c r="R32" s="11"/>
      <c r="T32" s="15"/>
      <c r="X32" s="15"/>
    </row>
    <row r="33" s="1" customFormat="1" customHeight="1" spans="1:24">
      <c r="A33" s="9">
        <v>30</v>
      </c>
      <c r="B33" s="13" t="s">
        <v>113</v>
      </c>
      <c r="C33" s="13" t="s">
        <v>114</v>
      </c>
      <c r="D33" s="13" t="s">
        <v>43</v>
      </c>
      <c r="E33" s="23" t="s">
        <v>115</v>
      </c>
      <c r="F33" s="13" t="s">
        <v>24</v>
      </c>
      <c r="G33" s="14">
        <v>1</v>
      </c>
      <c r="H33" s="11" t="s">
        <v>118</v>
      </c>
      <c r="I33" s="11" t="s">
        <v>119</v>
      </c>
      <c r="J33" s="11">
        <v>86</v>
      </c>
      <c r="K33" s="11">
        <v>71.5</v>
      </c>
      <c r="L33" s="11">
        <v>157.5</v>
      </c>
      <c r="M33" s="12">
        <f t="shared" si="0"/>
        <v>78.75</v>
      </c>
      <c r="N33" s="12">
        <v>81.24</v>
      </c>
      <c r="O33" s="11">
        <f t="shared" si="2"/>
        <v>79.995</v>
      </c>
      <c r="P33" s="11">
        <v>2</v>
      </c>
      <c r="Q33" s="11"/>
      <c r="R33" s="11"/>
      <c r="T33" s="15"/>
      <c r="U33" s="15"/>
      <c r="V33" s="15"/>
      <c r="W33" s="15"/>
      <c r="X33" s="15"/>
    </row>
    <row r="34" s="1" customFormat="1" customHeight="1" spans="1:24">
      <c r="A34" s="9">
        <v>31</v>
      </c>
      <c r="B34" s="13" t="s">
        <v>113</v>
      </c>
      <c r="C34" s="13" t="s">
        <v>114</v>
      </c>
      <c r="D34" s="13" t="s">
        <v>43</v>
      </c>
      <c r="E34" s="23" t="s">
        <v>115</v>
      </c>
      <c r="F34" s="13" t="s">
        <v>24</v>
      </c>
      <c r="G34" s="14">
        <v>1</v>
      </c>
      <c r="H34" s="11" t="s">
        <v>120</v>
      </c>
      <c r="I34" s="11" t="s">
        <v>121</v>
      </c>
      <c r="J34" s="11">
        <v>82</v>
      </c>
      <c r="K34" s="11">
        <v>75</v>
      </c>
      <c r="L34" s="11">
        <v>157</v>
      </c>
      <c r="M34" s="12">
        <f t="shared" si="0"/>
        <v>78.5</v>
      </c>
      <c r="N34" s="11">
        <v>0</v>
      </c>
      <c r="O34" s="11">
        <f t="shared" si="2"/>
        <v>39.25</v>
      </c>
      <c r="P34" s="11">
        <v>3</v>
      </c>
      <c r="Q34" s="11"/>
      <c r="R34" s="11"/>
      <c r="T34" s="15"/>
      <c r="U34" s="15"/>
      <c r="V34" s="15"/>
      <c r="W34" s="15"/>
      <c r="X34" s="15"/>
    </row>
    <row r="35" s="1" customFormat="1" customHeight="1" spans="1:24">
      <c r="A35" s="9">
        <v>32</v>
      </c>
      <c r="B35" s="11" t="s">
        <v>122</v>
      </c>
      <c r="C35" s="13" t="s">
        <v>123</v>
      </c>
      <c r="D35" s="11" t="s">
        <v>43</v>
      </c>
      <c r="E35" s="23" t="s">
        <v>124</v>
      </c>
      <c r="F35" s="11" t="s">
        <v>24</v>
      </c>
      <c r="G35" s="16">
        <v>1</v>
      </c>
      <c r="H35" s="11" t="s">
        <v>125</v>
      </c>
      <c r="I35" s="11" t="s">
        <v>126</v>
      </c>
      <c r="J35" s="11">
        <v>85</v>
      </c>
      <c r="K35" s="11">
        <v>78.25</v>
      </c>
      <c r="L35" s="11">
        <v>163.25</v>
      </c>
      <c r="M35" s="12">
        <f t="shared" si="0"/>
        <v>81.625</v>
      </c>
      <c r="N35" s="11">
        <v>84.08</v>
      </c>
      <c r="O35" s="11">
        <f t="shared" si="2"/>
        <v>82.8525</v>
      </c>
      <c r="P35" s="11">
        <v>1</v>
      </c>
      <c r="Q35" s="11" t="s">
        <v>27</v>
      </c>
      <c r="R35" s="11"/>
      <c r="T35" s="15"/>
    </row>
    <row r="36" s="1" customFormat="1" customHeight="1" spans="1:24">
      <c r="A36" s="9">
        <v>33</v>
      </c>
      <c r="B36" s="11" t="s">
        <v>122</v>
      </c>
      <c r="C36" s="13" t="s">
        <v>123</v>
      </c>
      <c r="D36" s="11" t="s">
        <v>43</v>
      </c>
      <c r="E36" s="23" t="s">
        <v>124</v>
      </c>
      <c r="F36" s="11" t="s">
        <v>24</v>
      </c>
      <c r="G36" s="16">
        <v>1</v>
      </c>
      <c r="H36" s="11" t="s">
        <v>127</v>
      </c>
      <c r="I36" s="11" t="s">
        <v>128</v>
      </c>
      <c r="J36" s="11">
        <v>82</v>
      </c>
      <c r="K36" s="11">
        <v>80</v>
      </c>
      <c r="L36" s="11">
        <v>162</v>
      </c>
      <c r="M36" s="12">
        <f t="shared" si="0"/>
        <v>81</v>
      </c>
      <c r="N36" s="11">
        <v>82.64</v>
      </c>
      <c r="O36" s="11">
        <f t="shared" si="2"/>
        <v>81.82</v>
      </c>
      <c r="P36" s="11">
        <v>2</v>
      </c>
      <c r="Q36" s="11"/>
      <c r="R36" s="11"/>
      <c r="T36" s="15"/>
    </row>
    <row r="37" s="1" customFormat="1" customHeight="1" spans="1:24">
      <c r="A37" s="9">
        <v>34</v>
      </c>
      <c r="B37" s="11" t="s">
        <v>122</v>
      </c>
      <c r="C37" s="13" t="s">
        <v>123</v>
      </c>
      <c r="D37" s="11" t="s">
        <v>43</v>
      </c>
      <c r="E37" s="23" t="s">
        <v>124</v>
      </c>
      <c r="F37" s="11" t="s">
        <v>24</v>
      </c>
      <c r="G37" s="16">
        <v>1</v>
      </c>
      <c r="H37" s="11" t="s">
        <v>129</v>
      </c>
      <c r="I37" s="11" t="s">
        <v>130</v>
      </c>
      <c r="J37" s="11">
        <v>86</v>
      </c>
      <c r="K37" s="11">
        <v>72.25</v>
      </c>
      <c r="L37" s="11">
        <v>158.25</v>
      </c>
      <c r="M37" s="12">
        <f t="shared" si="0"/>
        <v>79.125</v>
      </c>
      <c r="N37" s="11">
        <v>82.88</v>
      </c>
      <c r="O37" s="11">
        <f t="shared" si="2"/>
        <v>81.0025</v>
      </c>
      <c r="P37" s="11">
        <v>3</v>
      </c>
      <c r="Q37" s="11"/>
      <c r="R37" s="11"/>
      <c r="T37" s="15"/>
    </row>
    <row r="38" s="1" customFormat="1" customHeight="1" spans="1:24">
      <c r="A38" s="9">
        <v>35</v>
      </c>
      <c r="B38" s="19" t="s">
        <v>131</v>
      </c>
      <c r="C38" s="20" t="s">
        <v>132</v>
      </c>
      <c r="D38" s="19" t="s">
        <v>43</v>
      </c>
      <c r="E38" s="23" t="s">
        <v>133</v>
      </c>
      <c r="F38" s="19" t="s">
        <v>24</v>
      </c>
      <c r="G38" s="21">
        <v>1</v>
      </c>
      <c r="H38" s="11" t="s">
        <v>134</v>
      </c>
      <c r="I38" s="11" t="s">
        <v>135</v>
      </c>
      <c r="J38" s="11">
        <v>88</v>
      </c>
      <c r="K38" s="11">
        <v>77.5</v>
      </c>
      <c r="L38" s="11">
        <v>165.5</v>
      </c>
      <c r="M38" s="12">
        <f t="shared" si="0"/>
        <v>82.75</v>
      </c>
      <c r="N38" s="11">
        <v>80.8</v>
      </c>
      <c r="O38" s="11">
        <f t="shared" si="2"/>
        <v>81.775</v>
      </c>
      <c r="P38" s="11">
        <v>1</v>
      </c>
      <c r="Q38" s="11" t="s">
        <v>27</v>
      </c>
      <c r="R38" s="11"/>
      <c r="T38" s="15"/>
    </row>
    <row r="39" s="1" customFormat="1" customHeight="1" spans="1:24">
      <c r="A39" s="9">
        <v>36</v>
      </c>
      <c r="B39" s="19" t="s">
        <v>131</v>
      </c>
      <c r="C39" s="20" t="s">
        <v>132</v>
      </c>
      <c r="D39" s="19" t="s">
        <v>43</v>
      </c>
      <c r="E39" s="23" t="s">
        <v>133</v>
      </c>
      <c r="F39" s="19" t="s">
        <v>24</v>
      </c>
      <c r="G39" s="21">
        <v>1</v>
      </c>
      <c r="H39" s="11" t="s">
        <v>136</v>
      </c>
      <c r="I39" s="11" t="s">
        <v>137</v>
      </c>
      <c r="J39" s="11">
        <v>82</v>
      </c>
      <c r="K39" s="11">
        <v>78.5</v>
      </c>
      <c r="L39" s="11">
        <v>160.5</v>
      </c>
      <c r="M39" s="12">
        <f t="shared" si="0"/>
        <v>80.25</v>
      </c>
      <c r="N39" s="11">
        <v>81.5</v>
      </c>
      <c r="O39" s="11">
        <f t="shared" si="2"/>
        <v>80.875</v>
      </c>
      <c r="P39" s="11">
        <v>2</v>
      </c>
      <c r="Q39" s="11"/>
      <c r="R39" s="11"/>
      <c r="T39" s="15"/>
    </row>
    <row r="40" s="1" customFormat="1" customHeight="1" spans="1:24">
      <c r="A40" s="9">
        <v>37</v>
      </c>
      <c r="B40" s="19" t="s">
        <v>131</v>
      </c>
      <c r="C40" s="20" t="s">
        <v>132</v>
      </c>
      <c r="D40" s="19" t="s">
        <v>43</v>
      </c>
      <c r="E40" s="23" t="s">
        <v>133</v>
      </c>
      <c r="F40" s="19" t="s">
        <v>24</v>
      </c>
      <c r="G40" s="21">
        <v>1</v>
      </c>
      <c r="H40" s="11" t="s">
        <v>138</v>
      </c>
      <c r="I40" s="11" t="s">
        <v>139</v>
      </c>
      <c r="J40" s="11">
        <v>76</v>
      </c>
      <c r="K40" s="11">
        <v>82</v>
      </c>
      <c r="L40" s="11">
        <v>158</v>
      </c>
      <c r="M40" s="12">
        <f t="shared" si="0"/>
        <v>79</v>
      </c>
      <c r="N40" s="11">
        <v>79.9</v>
      </c>
      <c r="O40" s="11">
        <f t="shared" si="2"/>
        <v>79.45</v>
      </c>
      <c r="P40" s="11">
        <v>3</v>
      </c>
      <c r="Q40" s="11"/>
      <c r="R40" s="11"/>
      <c r="T40" s="15"/>
    </row>
    <row r="41" customHeight="1" spans="1:24">
      <c r="A41"/>
      <c r="B41"/>
      <c r="C41"/>
      <c r="D41"/>
      <c r="E41"/>
      <c r="F41"/>
      <c r="G41"/>
      <c r="H41"/>
      <c r="I41"/>
      <c r="J41"/>
      <c r="K41"/>
      <c r="L41"/>
      <c r="M41" s="22"/>
      <c r="N41"/>
      <c r="O41"/>
      <c r="P41"/>
      <c r="Q41"/>
      <c r="R41"/>
    </row>
    <row r="42" customHeight="1" spans="1:24">
      <c r="A42"/>
      <c r="B42"/>
      <c r="C42"/>
      <c r="D42"/>
      <c r="E42"/>
      <c r="F42"/>
      <c r="G42"/>
      <c r="H42"/>
      <c r="I42"/>
      <c r="J42"/>
      <c r="K42"/>
      <c r="L42"/>
      <c r="M42" s="22"/>
      <c r="N42"/>
      <c r="O42"/>
      <c r="P42"/>
      <c r="Q42"/>
      <c r="R42"/>
    </row>
    <row r="43" customHeight="1" spans="1:24">
      <c r="A43"/>
      <c r="B43"/>
      <c r="C43"/>
      <c r="D43"/>
      <c r="E43"/>
      <c r="F43"/>
      <c r="G43"/>
      <c r="H43"/>
      <c r="I43"/>
      <c r="J43"/>
      <c r="K43"/>
      <c r="L43"/>
      <c r="M43" s="22"/>
      <c r="N43"/>
      <c r="O43"/>
      <c r="P43"/>
      <c r="Q43"/>
      <c r="R43"/>
    </row>
    <row r="44" customHeight="1" spans="1:24">
      <c r="A44"/>
      <c r="B44"/>
      <c r="C44"/>
      <c r="D44"/>
      <c r="E44"/>
      <c r="F44"/>
      <c r="G44"/>
      <c r="H44"/>
      <c r="I44"/>
      <c r="J44"/>
      <c r="K44"/>
      <c r="L44"/>
      <c r="M44" s="22"/>
      <c r="N44"/>
      <c r="O44"/>
      <c r="P44"/>
      <c r="Q44"/>
      <c r="R44"/>
    </row>
    <row r="45" customHeight="1" spans="1:24">
      <c r="A45"/>
      <c r="B45"/>
      <c r="C45"/>
      <c r="D45"/>
      <c r="E45"/>
      <c r="F45"/>
      <c r="G45"/>
      <c r="H45"/>
      <c r="I45"/>
      <c r="J45"/>
      <c r="K45"/>
      <c r="L45"/>
      <c r="M45" s="22"/>
      <c r="N45"/>
      <c r="O45"/>
      <c r="P45"/>
      <c r="Q45"/>
      <c r="R45"/>
    </row>
    <row r="46" customHeight="1" spans="1:24">
      <c r="A46"/>
      <c r="B46"/>
      <c r="C46"/>
      <c r="D46"/>
      <c r="E46"/>
      <c r="F46"/>
      <c r="G46"/>
      <c r="H46"/>
      <c r="I46"/>
      <c r="J46"/>
      <c r="K46"/>
      <c r="L46"/>
      <c r="M46" s="22"/>
      <c r="N46"/>
      <c r="O46"/>
      <c r="P46"/>
      <c r="Q46"/>
      <c r="R46"/>
    </row>
    <row r="47" customHeight="1" spans="1:24">
      <c r="A47"/>
      <c r="B47"/>
      <c r="C47"/>
      <c r="D47"/>
      <c r="E47"/>
      <c r="F47"/>
      <c r="G47"/>
      <c r="H47"/>
      <c r="I47"/>
      <c r="J47"/>
      <c r="K47"/>
      <c r="L47"/>
      <c r="M47" s="22"/>
      <c r="N47"/>
      <c r="O47"/>
      <c r="P47"/>
      <c r="Q47"/>
      <c r="R47"/>
    </row>
    <row r="48" customHeight="1" spans="1:24">
      <c r="A48"/>
      <c r="B48"/>
      <c r="C48"/>
      <c r="D48"/>
      <c r="E48"/>
      <c r="F48"/>
      <c r="G48"/>
      <c r="H48"/>
      <c r="I48"/>
      <c r="J48"/>
      <c r="K48"/>
      <c r="L48"/>
      <c r="M48" s="22"/>
      <c r="N48"/>
      <c r="O48"/>
      <c r="P48"/>
      <c r="Q48"/>
      <c r="R48"/>
    </row>
    <row r="49" customHeight="1" spans="1:18">
      <c r="A49"/>
      <c r="B49"/>
      <c r="C49"/>
      <c r="D49"/>
      <c r="E49"/>
      <c r="F49"/>
      <c r="G49"/>
      <c r="H49"/>
      <c r="I49"/>
      <c r="J49"/>
      <c r="K49"/>
      <c r="L49"/>
      <c r="M49" s="22"/>
      <c r="N49"/>
      <c r="O49"/>
      <c r="P49"/>
      <c r="Q49"/>
      <c r="R49"/>
    </row>
    <row r="50" customHeight="1" spans="1:18">
      <c r="A50"/>
      <c r="B50"/>
      <c r="C50"/>
      <c r="D50"/>
      <c r="E50"/>
      <c r="F50"/>
      <c r="G50"/>
      <c r="H50"/>
      <c r="I50"/>
      <c r="J50"/>
      <c r="K50"/>
      <c r="L50"/>
      <c r="M50" s="22"/>
      <c r="N50"/>
      <c r="O50"/>
      <c r="P50"/>
      <c r="Q50"/>
      <c r="R50"/>
    </row>
    <row r="51" customHeight="1" spans="1:18">
      <c r="A51"/>
      <c r="B51"/>
      <c r="C51"/>
      <c r="D51"/>
      <c r="E51"/>
      <c r="F51"/>
      <c r="G51"/>
      <c r="H51"/>
      <c r="I51"/>
      <c r="J51"/>
      <c r="K51"/>
      <c r="L51"/>
      <c r="M51" s="22"/>
      <c r="N51"/>
      <c r="O51"/>
      <c r="P51"/>
      <c r="Q51"/>
      <c r="R51"/>
    </row>
    <row r="52" customHeight="1" spans="1:18">
      <c r="A52"/>
      <c r="B52"/>
      <c r="C52"/>
      <c r="D52"/>
      <c r="E52"/>
      <c r="F52"/>
      <c r="G52"/>
      <c r="H52"/>
      <c r="I52"/>
      <c r="J52"/>
      <c r="K52"/>
      <c r="L52"/>
      <c r="M52" s="22"/>
      <c r="N52"/>
      <c r="O52"/>
      <c r="P52"/>
      <c r="Q52"/>
      <c r="R52"/>
    </row>
    <row r="53" customHeight="1" spans="1:18">
      <c r="A53"/>
      <c r="B53"/>
      <c r="C53"/>
      <c r="D53"/>
      <c r="E53"/>
      <c r="F53"/>
      <c r="G53"/>
      <c r="H53"/>
      <c r="I53"/>
      <c r="J53"/>
      <c r="K53"/>
      <c r="L53"/>
      <c r="M53" s="22"/>
      <c r="N53"/>
      <c r="O53"/>
      <c r="P53"/>
      <c r="Q53"/>
      <c r="R53"/>
    </row>
    <row r="54" customHeight="1" spans="1:18">
      <c r="A54"/>
      <c r="B54"/>
      <c r="C54"/>
      <c r="D54"/>
      <c r="E54"/>
      <c r="F54"/>
      <c r="G54"/>
      <c r="H54"/>
      <c r="I54"/>
      <c r="J54"/>
      <c r="K54"/>
      <c r="L54"/>
      <c r="M54" s="22"/>
      <c r="N54"/>
      <c r="O54"/>
      <c r="P54"/>
      <c r="Q54"/>
      <c r="R54"/>
    </row>
    <row r="55" customHeight="1" spans="1:18">
      <c r="A55"/>
      <c r="B55"/>
      <c r="C55"/>
      <c r="D55"/>
      <c r="E55"/>
      <c r="F55"/>
      <c r="G55"/>
      <c r="H55"/>
      <c r="I55"/>
      <c r="J55"/>
      <c r="K55"/>
      <c r="L55"/>
      <c r="M55" s="22"/>
      <c r="N55"/>
      <c r="O55"/>
      <c r="P55"/>
      <c r="Q55"/>
      <c r="R55"/>
    </row>
    <row r="56" customHeight="1" spans="1:18">
      <c r="A56"/>
      <c r="B56"/>
      <c r="C56"/>
      <c r="D56"/>
      <c r="E56"/>
      <c r="F56"/>
      <c r="G56"/>
      <c r="H56"/>
      <c r="I56"/>
      <c r="J56"/>
      <c r="K56"/>
      <c r="L56"/>
      <c r="M56" s="22"/>
      <c r="N56"/>
      <c r="O56"/>
      <c r="P56"/>
      <c r="Q56"/>
      <c r="R56"/>
    </row>
    <row r="57" customHeight="1" spans="1:18">
      <c r="A57"/>
      <c r="B57"/>
      <c r="C57"/>
      <c r="D57"/>
      <c r="E57"/>
      <c r="F57"/>
      <c r="G57"/>
      <c r="H57"/>
      <c r="I57"/>
      <c r="J57"/>
      <c r="K57"/>
      <c r="L57"/>
      <c r="M57" s="22"/>
      <c r="N57"/>
      <c r="O57"/>
      <c r="P57"/>
      <c r="Q57"/>
      <c r="R57"/>
    </row>
    <row r="58" customHeight="1" spans="1:18">
      <c r="A58"/>
      <c r="B58"/>
      <c r="C58"/>
      <c r="D58"/>
      <c r="E58"/>
      <c r="F58"/>
      <c r="G58"/>
      <c r="H58"/>
      <c r="I58"/>
      <c r="J58"/>
      <c r="K58"/>
      <c r="L58"/>
      <c r="M58" s="22"/>
      <c r="N58"/>
      <c r="O58"/>
      <c r="P58"/>
      <c r="Q58"/>
      <c r="R58"/>
    </row>
    <row r="59" customHeight="1" spans="1:18">
      <c r="A59"/>
      <c r="B59"/>
      <c r="C59"/>
      <c r="D59"/>
      <c r="E59"/>
      <c r="F59"/>
      <c r="G59"/>
      <c r="H59"/>
      <c r="I59"/>
      <c r="J59"/>
      <c r="K59"/>
      <c r="L59"/>
      <c r="M59" s="22"/>
      <c r="N59"/>
      <c r="O59"/>
      <c r="P59"/>
      <c r="Q59"/>
      <c r="R59"/>
    </row>
    <row r="60" customHeight="1" spans="1:18">
      <c r="A60"/>
      <c r="B60"/>
      <c r="C60"/>
      <c r="D60"/>
      <c r="E60"/>
      <c r="F60"/>
      <c r="G60"/>
      <c r="H60"/>
      <c r="I60"/>
      <c r="J60"/>
      <c r="K60"/>
      <c r="L60"/>
      <c r="M60" s="22"/>
      <c r="N60"/>
      <c r="O60"/>
      <c r="P60"/>
      <c r="Q60"/>
      <c r="R60"/>
    </row>
    <row r="61" customHeight="1" spans="1:18">
      <c r="A61"/>
      <c r="B61"/>
      <c r="C61"/>
      <c r="D61"/>
      <c r="E61"/>
      <c r="F61"/>
      <c r="G61"/>
      <c r="H61"/>
      <c r="I61"/>
      <c r="J61"/>
      <c r="K61"/>
      <c r="L61"/>
      <c r="M61" s="22"/>
      <c r="N61"/>
      <c r="O61"/>
      <c r="P61"/>
      <c r="Q61"/>
      <c r="R61"/>
    </row>
    <row r="62" customHeight="1" spans="1:18">
      <c r="A62"/>
      <c r="B62"/>
      <c r="C62"/>
      <c r="D62"/>
      <c r="E62"/>
      <c r="F62"/>
      <c r="G62"/>
      <c r="H62"/>
      <c r="I62"/>
      <c r="J62"/>
      <c r="K62"/>
      <c r="L62"/>
      <c r="M62" s="22"/>
      <c r="N62"/>
      <c r="O62"/>
      <c r="P62"/>
      <c r="Q62"/>
      <c r="R62"/>
    </row>
    <row r="63" customHeight="1" spans="1:18">
      <c r="A63"/>
      <c r="B63"/>
      <c r="C63"/>
      <c r="D63"/>
      <c r="E63"/>
      <c r="F63"/>
      <c r="G63"/>
      <c r="H63"/>
      <c r="I63"/>
      <c r="J63"/>
      <c r="K63"/>
      <c r="L63"/>
      <c r="M63" s="22"/>
      <c r="N63"/>
      <c r="O63"/>
      <c r="P63"/>
      <c r="Q63"/>
      <c r="R63"/>
    </row>
    <row r="64" customHeight="1" spans="1:18">
      <c r="A64"/>
      <c r="B64"/>
      <c r="C64"/>
      <c r="D64"/>
      <c r="E64"/>
      <c r="F64"/>
      <c r="G64"/>
      <c r="H64"/>
      <c r="I64"/>
      <c r="J64"/>
      <c r="K64"/>
      <c r="L64"/>
      <c r="M64" s="22"/>
      <c r="N64"/>
      <c r="O64"/>
      <c r="P64"/>
      <c r="Q64"/>
      <c r="R64"/>
    </row>
    <row r="65" customHeight="1" spans="1:18">
      <c r="A65"/>
      <c r="B65"/>
      <c r="C65"/>
      <c r="D65"/>
      <c r="E65"/>
      <c r="F65"/>
      <c r="G65"/>
      <c r="H65"/>
      <c r="I65"/>
      <c r="J65"/>
      <c r="K65"/>
      <c r="L65"/>
      <c r="M65" s="22"/>
      <c r="N65"/>
      <c r="O65"/>
      <c r="P65"/>
      <c r="Q65"/>
      <c r="R65"/>
    </row>
    <row r="66" customHeight="1" spans="1:18">
      <c r="A66"/>
      <c r="B66"/>
      <c r="C66"/>
      <c r="D66"/>
      <c r="E66"/>
      <c r="F66"/>
      <c r="G66"/>
      <c r="H66"/>
      <c r="I66"/>
      <c r="J66"/>
      <c r="K66"/>
      <c r="L66"/>
      <c r="M66" s="22"/>
      <c r="N66"/>
      <c r="O66"/>
      <c r="P66"/>
      <c r="Q66"/>
      <c r="R66"/>
    </row>
    <row r="67" customHeight="1" spans="1:18">
      <c r="A67"/>
      <c r="B67"/>
      <c r="C67"/>
      <c r="D67"/>
      <c r="E67"/>
      <c r="F67"/>
      <c r="G67"/>
      <c r="H67"/>
      <c r="I67"/>
      <c r="J67"/>
      <c r="K67"/>
      <c r="L67"/>
      <c r="M67" s="22"/>
      <c r="N67"/>
      <c r="O67"/>
      <c r="P67"/>
      <c r="Q67"/>
      <c r="R67"/>
    </row>
    <row r="68" customHeight="1" spans="1:18">
      <c r="A68"/>
      <c r="B68"/>
      <c r="C68"/>
      <c r="D68"/>
      <c r="E68"/>
      <c r="F68"/>
      <c r="G68"/>
      <c r="H68"/>
      <c r="I68"/>
      <c r="J68"/>
      <c r="K68"/>
      <c r="L68"/>
      <c r="M68" s="22"/>
      <c r="N68"/>
      <c r="O68"/>
      <c r="P68"/>
      <c r="Q68"/>
      <c r="R68"/>
    </row>
    <row r="69" customHeight="1" spans="1:18">
      <c r="A69"/>
      <c r="B69"/>
      <c r="C69"/>
      <c r="D69"/>
      <c r="E69"/>
      <c r="F69"/>
      <c r="G69"/>
      <c r="H69"/>
      <c r="I69"/>
      <c r="J69"/>
      <c r="K69"/>
      <c r="L69"/>
      <c r="M69" s="22"/>
      <c r="N69"/>
      <c r="O69"/>
      <c r="P69"/>
      <c r="Q69"/>
      <c r="R69"/>
    </row>
    <row r="70" customHeight="1" spans="1:18">
      <c r="A70"/>
      <c r="B70"/>
      <c r="C70"/>
      <c r="D70"/>
      <c r="E70"/>
      <c r="F70"/>
      <c r="G70"/>
      <c r="H70"/>
      <c r="I70"/>
      <c r="J70"/>
      <c r="K70"/>
      <c r="L70"/>
      <c r="M70" s="22"/>
      <c r="N70"/>
      <c r="O70"/>
      <c r="P70"/>
      <c r="Q70"/>
      <c r="R70"/>
    </row>
    <row r="71" customHeight="1" spans="1:18">
      <c r="A71"/>
      <c r="B71"/>
      <c r="C71"/>
      <c r="D71"/>
      <c r="E71"/>
      <c r="F71"/>
      <c r="G71"/>
      <c r="H71"/>
      <c r="I71"/>
      <c r="J71"/>
      <c r="K71"/>
      <c r="L71"/>
      <c r="M71" s="22"/>
      <c r="N71"/>
      <c r="O71"/>
      <c r="P71"/>
      <c r="Q71"/>
      <c r="R71"/>
    </row>
    <row r="72" customHeight="1" spans="1:18">
      <c r="A72"/>
      <c r="B72"/>
      <c r="C72"/>
      <c r="D72"/>
      <c r="E72"/>
      <c r="F72"/>
      <c r="G72"/>
      <c r="H72"/>
      <c r="I72"/>
      <c r="J72"/>
      <c r="K72"/>
      <c r="L72"/>
      <c r="M72" s="22"/>
      <c r="N72"/>
      <c r="O72"/>
      <c r="P72"/>
      <c r="Q72"/>
      <c r="R72"/>
    </row>
    <row r="73" customHeight="1" spans="1:18">
      <c r="A73"/>
      <c r="B73"/>
      <c r="C73"/>
      <c r="D73"/>
      <c r="E73"/>
      <c r="F73"/>
      <c r="G73"/>
      <c r="H73"/>
      <c r="I73"/>
      <c r="J73"/>
      <c r="K73"/>
      <c r="L73"/>
      <c r="M73" s="22"/>
      <c r="N73"/>
      <c r="O73"/>
      <c r="P73"/>
      <c r="Q73"/>
      <c r="R73"/>
    </row>
    <row r="74" customHeight="1" spans="1:18">
      <c r="A74"/>
      <c r="B74"/>
      <c r="C74"/>
      <c r="D74"/>
      <c r="E74"/>
      <c r="F74"/>
      <c r="G74"/>
      <c r="H74"/>
      <c r="I74"/>
      <c r="J74"/>
      <c r="K74"/>
      <c r="L74"/>
      <c r="M74" s="22"/>
      <c r="N74"/>
      <c r="O74"/>
      <c r="P74"/>
      <c r="Q74"/>
      <c r="R74"/>
    </row>
    <row r="75" customHeight="1" spans="1:18">
      <c r="A75"/>
      <c r="B75"/>
      <c r="C75"/>
      <c r="D75"/>
      <c r="E75"/>
      <c r="F75"/>
      <c r="G75"/>
      <c r="H75"/>
      <c r="I75"/>
      <c r="J75"/>
      <c r="K75"/>
      <c r="L75"/>
      <c r="M75" s="22"/>
      <c r="N75"/>
      <c r="O75"/>
      <c r="P75"/>
      <c r="Q75"/>
      <c r="R75"/>
    </row>
    <row r="76" customHeight="1" spans="1:18">
      <c r="A76"/>
      <c r="B76"/>
      <c r="C76"/>
      <c r="D76"/>
      <c r="E76"/>
      <c r="F76"/>
      <c r="G76"/>
      <c r="H76"/>
      <c r="I76"/>
      <c r="J76"/>
      <c r="K76"/>
      <c r="L76"/>
      <c r="M76" s="22"/>
      <c r="N76"/>
      <c r="O76"/>
      <c r="P76"/>
      <c r="Q76"/>
      <c r="R76"/>
    </row>
    <row r="77" customHeight="1" spans="1:18">
      <c r="A77"/>
      <c r="B77"/>
      <c r="C77"/>
      <c r="D77"/>
      <c r="E77"/>
      <c r="F77"/>
      <c r="G77"/>
      <c r="H77"/>
      <c r="I77"/>
      <c r="J77"/>
      <c r="K77"/>
      <c r="L77"/>
      <c r="M77" s="22"/>
      <c r="N77"/>
      <c r="O77"/>
      <c r="P77"/>
      <c r="Q77"/>
      <c r="R77"/>
    </row>
    <row r="78" customHeight="1" spans="1:18">
      <c r="A78"/>
      <c r="B78"/>
      <c r="C78"/>
      <c r="D78"/>
      <c r="E78"/>
      <c r="F78"/>
      <c r="G78"/>
      <c r="H78"/>
      <c r="I78"/>
      <c r="J78"/>
      <c r="K78"/>
      <c r="L78"/>
      <c r="M78" s="22"/>
      <c r="N78"/>
      <c r="O78"/>
      <c r="P78"/>
      <c r="Q78"/>
      <c r="R78"/>
    </row>
    <row r="79" customHeight="1" spans="1:18">
      <c r="A79"/>
      <c r="B79"/>
      <c r="C79"/>
      <c r="D79"/>
      <c r="E79"/>
      <c r="F79"/>
      <c r="G79"/>
      <c r="H79"/>
      <c r="I79"/>
      <c r="J79"/>
      <c r="K79"/>
      <c r="L79"/>
      <c r="M79" s="22"/>
      <c r="N79"/>
      <c r="O79"/>
      <c r="P79"/>
      <c r="Q79"/>
      <c r="R79"/>
    </row>
    <row r="80" customHeight="1" spans="1:18">
      <c r="A80"/>
      <c r="B80"/>
      <c r="C80"/>
      <c r="D80"/>
      <c r="E80"/>
      <c r="F80"/>
      <c r="G80"/>
      <c r="H80"/>
      <c r="I80"/>
      <c r="J80"/>
      <c r="K80"/>
      <c r="L80"/>
      <c r="M80" s="22"/>
      <c r="N80"/>
      <c r="O80"/>
      <c r="P80"/>
      <c r="Q80"/>
      <c r="R80"/>
    </row>
    <row r="81" customHeight="1" spans="1:18">
      <c r="A81"/>
      <c r="B81"/>
      <c r="C81"/>
      <c r="D81"/>
      <c r="E81"/>
      <c r="F81"/>
      <c r="G81"/>
      <c r="H81"/>
      <c r="I81"/>
      <c r="J81"/>
      <c r="K81"/>
      <c r="L81"/>
      <c r="M81" s="22"/>
      <c r="N81"/>
      <c r="O81"/>
      <c r="P81"/>
      <c r="Q81"/>
      <c r="R81"/>
    </row>
    <row r="82" customHeight="1" spans="1:18">
      <c r="A82"/>
      <c r="B82"/>
      <c r="C82"/>
      <c r="D82"/>
      <c r="E82"/>
      <c r="F82"/>
      <c r="G82"/>
      <c r="H82"/>
      <c r="I82"/>
      <c r="J82"/>
      <c r="K82"/>
      <c r="L82"/>
      <c r="M82" s="22"/>
      <c r="N82"/>
      <c r="O82"/>
      <c r="P82"/>
      <c r="Q82"/>
      <c r="R82"/>
    </row>
    <row r="83" customHeight="1" spans="1:18">
      <c r="A83"/>
      <c r="B83"/>
      <c r="C83"/>
      <c r="D83"/>
      <c r="E83"/>
      <c r="F83"/>
      <c r="G83"/>
      <c r="H83"/>
      <c r="I83"/>
      <c r="J83"/>
      <c r="K83"/>
      <c r="L83"/>
      <c r="M83" s="22"/>
      <c r="N83"/>
      <c r="O83"/>
      <c r="P83"/>
      <c r="Q83"/>
      <c r="R83"/>
    </row>
    <row r="84" customHeight="1" spans="1:18">
      <c r="A84"/>
      <c r="B84"/>
      <c r="C84"/>
      <c r="D84"/>
      <c r="E84"/>
      <c r="F84"/>
      <c r="G84"/>
      <c r="H84"/>
      <c r="I84"/>
      <c r="J84"/>
      <c r="K84"/>
      <c r="L84"/>
      <c r="M84" s="22"/>
      <c r="N84"/>
      <c r="O84"/>
      <c r="P84"/>
      <c r="Q84"/>
      <c r="R84"/>
    </row>
    <row r="85" customHeight="1" spans="1:18">
      <c r="A85"/>
      <c r="B85"/>
      <c r="C85"/>
      <c r="D85"/>
      <c r="E85"/>
      <c r="F85"/>
      <c r="G85"/>
      <c r="H85"/>
      <c r="I85"/>
      <c r="J85"/>
      <c r="K85"/>
      <c r="L85"/>
      <c r="M85" s="22"/>
      <c r="N85"/>
      <c r="O85"/>
      <c r="P85"/>
      <c r="Q85"/>
      <c r="R85"/>
    </row>
    <row r="86" customHeight="1" spans="1:18">
      <c r="A86"/>
      <c r="B86"/>
      <c r="C86"/>
      <c r="D86"/>
      <c r="E86"/>
      <c r="F86"/>
      <c r="G86"/>
      <c r="H86"/>
      <c r="I86"/>
      <c r="J86"/>
      <c r="K86"/>
      <c r="L86"/>
      <c r="M86" s="22"/>
      <c r="N86"/>
      <c r="O86"/>
      <c r="P86"/>
      <c r="Q86"/>
      <c r="R86"/>
    </row>
    <row r="87" customHeight="1" spans="1:18">
      <c r="A87"/>
      <c r="B87"/>
      <c r="C87"/>
      <c r="D87"/>
      <c r="E87"/>
      <c r="F87"/>
      <c r="G87"/>
      <c r="H87"/>
      <c r="I87"/>
      <c r="J87"/>
      <c r="K87"/>
      <c r="L87"/>
      <c r="M87" s="22"/>
      <c r="N87"/>
      <c r="O87"/>
      <c r="P87"/>
      <c r="Q87"/>
      <c r="R87"/>
    </row>
    <row r="88" customHeight="1" spans="1:18">
      <c r="A88"/>
      <c r="B88"/>
      <c r="C88"/>
      <c r="D88"/>
      <c r="E88"/>
      <c r="F88"/>
      <c r="G88"/>
      <c r="H88"/>
      <c r="I88"/>
      <c r="J88"/>
      <c r="K88"/>
      <c r="L88"/>
      <c r="M88" s="22"/>
      <c r="N88"/>
      <c r="O88"/>
      <c r="P88"/>
      <c r="Q88"/>
      <c r="R88"/>
    </row>
    <row r="89" customHeight="1" spans="1:18">
      <c r="A89"/>
      <c r="B89"/>
      <c r="C89"/>
      <c r="D89"/>
      <c r="E89"/>
      <c r="F89"/>
      <c r="G89"/>
      <c r="H89"/>
      <c r="I89"/>
      <c r="J89"/>
      <c r="K89"/>
      <c r="L89"/>
      <c r="M89" s="22"/>
      <c r="N89"/>
      <c r="O89"/>
      <c r="P89"/>
      <c r="Q89"/>
      <c r="R89"/>
    </row>
    <row r="90" customHeight="1" spans="1:18">
      <c r="A90"/>
      <c r="B90"/>
      <c r="C90"/>
      <c r="D90"/>
      <c r="E90"/>
      <c r="F90"/>
      <c r="G90"/>
      <c r="H90"/>
      <c r="I90"/>
      <c r="J90"/>
      <c r="K90"/>
      <c r="L90"/>
      <c r="M90" s="22"/>
      <c r="N90"/>
      <c r="O90"/>
      <c r="P90"/>
      <c r="Q90"/>
      <c r="R90"/>
    </row>
    <row r="91" customHeight="1" spans="1:18">
      <c r="A91"/>
      <c r="B91"/>
      <c r="C91"/>
      <c r="D91"/>
      <c r="E91"/>
      <c r="F91"/>
      <c r="G91"/>
      <c r="H91"/>
      <c r="I91"/>
      <c r="J91"/>
      <c r="K91"/>
      <c r="L91"/>
      <c r="M91" s="22"/>
      <c r="N91"/>
      <c r="O91"/>
      <c r="P91"/>
      <c r="Q91"/>
      <c r="R91"/>
    </row>
    <row r="92" customHeight="1" spans="1:18">
      <c r="A92"/>
      <c r="B92"/>
      <c r="C92"/>
      <c r="D92"/>
      <c r="E92"/>
      <c r="F92"/>
      <c r="G92"/>
      <c r="H92"/>
      <c r="I92"/>
      <c r="J92"/>
      <c r="K92"/>
      <c r="L92"/>
      <c r="M92" s="22"/>
      <c r="N92"/>
      <c r="O92"/>
      <c r="P92"/>
      <c r="Q92"/>
      <c r="R92"/>
    </row>
    <row r="93" customHeight="1" spans="1:18">
      <c r="A93"/>
      <c r="B93"/>
      <c r="C93"/>
      <c r="D93"/>
      <c r="E93"/>
      <c r="F93"/>
      <c r="G93"/>
      <c r="H93"/>
      <c r="I93"/>
      <c r="J93"/>
      <c r="K93"/>
      <c r="L93"/>
      <c r="M93" s="22"/>
      <c r="N93"/>
      <c r="O93"/>
      <c r="P93"/>
      <c r="Q93"/>
      <c r="R93"/>
    </row>
    <row r="94" customHeight="1" spans="1:18">
      <c r="A94"/>
      <c r="B94"/>
      <c r="C94"/>
      <c r="D94"/>
      <c r="E94"/>
      <c r="F94"/>
      <c r="G94"/>
      <c r="H94"/>
      <c r="I94"/>
      <c r="J94"/>
      <c r="K94"/>
      <c r="L94"/>
      <c r="M94" s="22"/>
      <c r="N94"/>
      <c r="O94"/>
      <c r="P94"/>
      <c r="Q94"/>
      <c r="R94"/>
    </row>
    <row r="95" customHeight="1" spans="1:18">
      <c r="A95"/>
      <c r="B95"/>
      <c r="C95"/>
      <c r="D95"/>
      <c r="E95"/>
      <c r="F95"/>
      <c r="G95"/>
      <c r="H95"/>
      <c r="I95"/>
      <c r="J95"/>
      <c r="K95"/>
      <c r="L95"/>
      <c r="M95" s="22"/>
      <c r="N95"/>
      <c r="O95"/>
      <c r="P95"/>
      <c r="Q95"/>
      <c r="R95"/>
    </row>
    <row r="96" customHeight="1" spans="1:18">
      <c r="A96"/>
      <c r="B96"/>
      <c r="C96"/>
      <c r="D96"/>
      <c r="E96"/>
      <c r="F96"/>
      <c r="G96"/>
      <c r="H96"/>
      <c r="I96"/>
      <c r="J96"/>
      <c r="K96"/>
      <c r="L96"/>
      <c r="M96" s="22"/>
      <c r="N96"/>
      <c r="O96"/>
      <c r="P96"/>
      <c r="Q96"/>
      <c r="R96"/>
    </row>
  </sheetData>
  <sortState ref="H19:P21">
    <sortCondition ref="O19:O21" descending="1"/>
  </sortState>
  <mergeCells count="1">
    <mergeCell ref="A2:R2"/>
  </mergeCells>
  <dataValidations count="1">
    <dataValidation type="list" allowBlank="1" showInputMessage="1" showErrorMessage="1" sqref="F16:F18">
      <formula1>"综合类,卫生类,教育类"</formula1>
    </dataValidation>
  </dataValidation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璇子</cp:lastModifiedBy>
  <dcterms:created xsi:type="dcterms:W3CDTF">2026-04-08T08:50:00Z</dcterms:created>
  <dcterms:modified xsi:type="dcterms:W3CDTF">2026-04-20T09:25:59Z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43CD4000ACDE4B4DBD795B7297D2F2A7_13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