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345" windowHeight="7605"/>
  </bookViews>
  <sheets>
    <sheet name="Sheet1" sheetId="1" r:id="rId1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F46" i="1"/>
  <c r="H46"/>
  <c r="I46"/>
  <c r="F45"/>
  <c r="H45"/>
  <c r="I45"/>
  <c r="F44"/>
  <c r="H44"/>
  <c r="I44"/>
  <c r="F43"/>
  <c r="H43"/>
  <c r="I43"/>
  <c r="F42"/>
  <c r="H42"/>
  <c r="I42"/>
  <c r="F41"/>
  <c r="H41"/>
  <c r="I41"/>
  <c r="F40"/>
  <c r="H40"/>
  <c r="I40"/>
  <c r="F39"/>
  <c r="H39"/>
  <c r="I39"/>
  <c r="F38"/>
  <c r="H38"/>
  <c r="I38"/>
  <c r="F37"/>
  <c r="H37"/>
  <c r="I37"/>
  <c r="F36"/>
  <c r="H36"/>
  <c r="I36"/>
  <c r="F35"/>
  <c r="H35"/>
  <c r="I35"/>
  <c r="F34"/>
  <c r="H34"/>
  <c r="I34"/>
  <c r="F33"/>
  <c r="H33"/>
  <c r="I33"/>
  <c r="F32"/>
  <c r="H32"/>
  <c r="I32"/>
  <c r="F31"/>
  <c r="H31"/>
  <c r="I31"/>
  <c r="F30"/>
  <c r="H30"/>
  <c r="I30"/>
  <c r="F29"/>
  <c r="H29"/>
  <c r="I29"/>
  <c r="F28"/>
  <c r="H28"/>
  <c r="I28"/>
  <c r="F27"/>
  <c r="H27"/>
  <c r="I27"/>
  <c r="F26"/>
  <c r="H26"/>
  <c r="I26"/>
  <c r="F25"/>
  <c r="H25"/>
  <c r="I25"/>
  <c r="F24"/>
  <c r="H24"/>
  <c r="I24"/>
  <c r="F23"/>
  <c r="H23"/>
  <c r="I23"/>
  <c r="F22"/>
  <c r="H22"/>
  <c r="I22"/>
  <c r="F21"/>
  <c r="H21"/>
  <c r="I21"/>
  <c r="F20"/>
  <c r="H20"/>
  <c r="I20"/>
  <c r="F19"/>
  <c r="H19"/>
  <c r="I19"/>
  <c r="F18"/>
  <c r="H18"/>
  <c r="I18"/>
  <c r="F17"/>
  <c r="H17"/>
  <c r="I17"/>
  <c r="F16"/>
  <c r="H16"/>
  <c r="I16"/>
  <c r="F15"/>
  <c r="H15"/>
  <c r="I15"/>
  <c r="F14"/>
  <c r="H14"/>
  <c r="I14"/>
  <c r="F13"/>
  <c r="H13"/>
  <c r="I13"/>
  <c r="F12"/>
  <c r="H12"/>
  <c r="I12"/>
  <c r="F11"/>
  <c r="H11"/>
  <c r="I11"/>
  <c r="F10"/>
  <c r="H10"/>
  <c r="I10"/>
  <c r="F9"/>
  <c r="H9"/>
  <c r="I9"/>
  <c r="F8"/>
  <c r="H8"/>
  <c r="I8"/>
  <c r="F7"/>
  <c r="H7"/>
  <c r="I7"/>
  <c r="F6"/>
  <c r="H6"/>
  <c r="I6"/>
  <c r="F5"/>
  <c r="H5"/>
  <c r="I5"/>
  <c r="F4"/>
  <c r="H4"/>
  <c r="I4"/>
  <c r="F3"/>
  <c r="H3"/>
  <c r="I3"/>
</calcChain>
</file>

<file path=xl/sharedStrings.xml><?xml version="1.0" encoding="utf-8"?>
<sst xmlns="http://schemas.openxmlformats.org/spreadsheetml/2006/main" count="104" uniqueCount="71">
  <si>
    <t>序号</t>
  </si>
  <si>
    <t>报考岗位</t>
  </si>
  <si>
    <t>计划数</t>
  </si>
  <si>
    <t>考号</t>
  </si>
  <si>
    <t>笔试成绩</t>
  </si>
  <si>
    <t>笔试40%</t>
  </si>
  <si>
    <t>面试成绩</t>
  </si>
  <si>
    <t>面试60%</t>
  </si>
  <si>
    <t>综合成绩</t>
  </si>
  <si>
    <t>综合排名</t>
  </si>
  <si>
    <t>市龙泉中学高中语文教师</t>
  </si>
  <si>
    <t>A01001</t>
  </si>
  <si>
    <t>荆门市龙泉中学高中语文教师</t>
  </si>
  <si>
    <t>A01004</t>
  </si>
  <si>
    <t>荆门市龙泉中学语文教师</t>
  </si>
  <si>
    <t>A01002</t>
  </si>
  <si>
    <t>A01003</t>
  </si>
  <si>
    <t>A01007</t>
  </si>
  <si>
    <t>A01005</t>
  </si>
  <si>
    <t>2</t>
  </si>
  <si>
    <t>A02003</t>
  </si>
  <si>
    <t>A02002</t>
  </si>
  <si>
    <t>A02004</t>
  </si>
  <si>
    <t>A02001</t>
  </si>
  <si>
    <t>A02006</t>
  </si>
  <si>
    <t>市龙泉中学英语教师</t>
  </si>
  <si>
    <t>3</t>
  </si>
  <si>
    <t>A03008</t>
  </si>
  <si>
    <t>A03003</t>
  </si>
  <si>
    <t>A03002</t>
  </si>
  <si>
    <t>A03005</t>
  </si>
  <si>
    <t>A03001</t>
  </si>
  <si>
    <t>A03007</t>
  </si>
  <si>
    <t>A03011</t>
  </si>
  <si>
    <t>A03010</t>
  </si>
  <si>
    <t>A03006</t>
  </si>
  <si>
    <t>A04006</t>
  </si>
  <si>
    <t>A04001</t>
  </si>
  <si>
    <t>A04004</t>
  </si>
  <si>
    <t>A04003</t>
  </si>
  <si>
    <t>A04005</t>
  </si>
  <si>
    <t>A05001</t>
  </si>
  <si>
    <t>A05004</t>
  </si>
  <si>
    <t>A05006</t>
  </si>
  <si>
    <t>A05008</t>
  </si>
  <si>
    <t>A05010</t>
  </si>
  <si>
    <t>A05003</t>
  </si>
  <si>
    <t>A05009</t>
  </si>
  <si>
    <t>A05002</t>
  </si>
  <si>
    <t>A05007</t>
  </si>
  <si>
    <t>A05005</t>
  </si>
  <si>
    <t>A06002</t>
  </si>
  <si>
    <t>A06006</t>
  </si>
  <si>
    <t>A06001</t>
  </si>
  <si>
    <t>A06007</t>
  </si>
  <si>
    <t>A06004</t>
  </si>
  <si>
    <t>A06008</t>
  </si>
  <si>
    <t>1</t>
  </si>
  <si>
    <t>A07001</t>
  </si>
  <si>
    <t>A07002</t>
  </si>
  <si>
    <t>A07004</t>
  </si>
  <si>
    <t>2</t>
    <phoneticPr fontId="15" type="noConversion"/>
  </si>
  <si>
    <t>4</t>
    <phoneticPr fontId="15" type="noConversion"/>
  </si>
  <si>
    <t>市龙泉中学语文教师</t>
    <phoneticPr fontId="15" type="noConversion"/>
  </si>
  <si>
    <t>龙泉中学数学教师</t>
    <phoneticPr fontId="15" type="noConversion"/>
  </si>
  <si>
    <t>市龙泉中学物理教师</t>
    <phoneticPr fontId="15" type="noConversion"/>
  </si>
  <si>
    <t>龙泉中学化学教师</t>
    <phoneticPr fontId="15" type="noConversion"/>
  </si>
  <si>
    <t>市龙泉中学化学教师</t>
    <phoneticPr fontId="15" type="noConversion"/>
  </si>
  <si>
    <t>市龙泉中学生物教师</t>
    <phoneticPr fontId="15" type="noConversion"/>
  </si>
  <si>
    <t>市龙泉中学政治教师</t>
    <phoneticPr fontId="15" type="noConversion"/>
  </si>
  <si>
    <t>2025年度荆门市直高中（中职）学校教师专项招聘成绩表（华师专场）</t>
    <phoneticPr fontId="15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</si>
</sst>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>
    <font>
      <sz val="10"/>
      <color theme="1"/>
      <name val="Arial"/>
      <family val="2"/>
    </font>
    <font>
      <b/>
      <sz val="12"/>
      <color indexed="8"/>
      <name val="黑体"/>
      <family val="3"/>
      <charset val="134"/>
    </font>
    <font>
      <sz val="12"/>
      <color indexed="60"/>
      <name val="Arial"/>
      <family val="2"/>
    </font>
    <font>
      <sz val="12"/>
      <color indexed="62"/>
      <name val="Arial"/>
      <family val="2"/>
    </font>
    <font>
      <sz val="12"/>
      <color indexed="60"/>
      <name val="宋体"/>
      <charset val="134"/>
    </font>
    <font>
      <sz val="11"/>
      <color indexed="6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20"/>
      <name val="方正小标宋简体"/>
      <charset val="134"/>
    </font>
    <font>
      <b/>
      <sz val="12"/>
      <name val="黑体"/>
      <family val="3"/>
      <charset val="134"/>
    </font>
    <font>
      <sz val="10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6" fillId="0" borderId="0"/>
    <xf numFmtId="9" fontId="14" fillId="0" borderId="0" applyFont="0" applyFill="0" applyBorder="0" applyAlignment="0" applyProtection="0"/>
  </cellStyleXfs>
  <cellXfs count="27">
    <xf numFmtId="0" fontId="0" fillId="0" borderId="0" xfId="0" applyAlignment="1"/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Alignment="1" applyProtection="1">
      <alignment horizontal="center" vertical="center"/>
      <protection locked="0"/>
    </xf>
    <xf numFmtId="0" fontId="3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 wrapText="1"/>
    </xf>
    <xf numFmtId="0" fontId="6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center" vertical="center" wrapText="1"/>
    </xf>
    <xf numFmtId="0" fontId="9" fillId="0" borderId="1" xfId="5" applyFont="1" applyFill="1" applyBorder="1" applyAlignment="1" applyProtection="1">
      <alignment horizontal="center" vertical="center" wrapText="1"/>
      <protection locked="0"/>
    </xf>
    <xf numFmtId="0" fontId="10" fillId="0" borderId="1" xfId="5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" applyFont="1" applyFill="1" applyBorder="1" applyAlignment="1" applyProtection="1">
      <alignment horizontal="center" vertical="center"/>
      <protection locked="0"/>
    </xf>
    <xf numFmtId="0" fontId="6" fillId="0" borderId="1" xfId="5" applyFont="1" applyFill="1" applyBorder="1" applyAlignment="1">
      <alignment horizontal="center" vertical="center"/>
    </xf>
    <xf numFmtId="0" fontId="1" fillId="0" borderId="0" xfId="5" applyFont="1" applyFill="1" applyAlignment="1" applyProtection="1">
      <alignment horizontal="center" vertical="center" wrapText="1"/>
      <protection locked="0"/>
    </xf>
    <xf numFmtId="0" fontId="13" fillId="0" borderId="1" xfId="5" applyFont="1" applyFill="1" applyBorder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6" fillId="0" borderId="1" xfId="5" applyFont="1" applyFill="1" applyBorder="1" applyAlignment="1" applyProtection="1">
      <alignment horizontal="center" vertical="center" wrapText="1"/>
      <protection locked="0"/>
    </xf>
    <xf numFmtId="0" fontId="6" fillId="0" borderId="1" xfId="5" applyFont="1" applyFill="1" applyBorder="1" applyAlignment="1" applyProtection="1">
      <alignment vertical="center" wrapText="1"/>
      <protection locked="0"/>
    </xf>
    <xf numFmtId="49" fontId="11" fillId="0" borderId="1" xfId="5" applyNumberFormat="1" applyFont="1" applyFill="1" applyBorder="1" applyAlignment="1">
      <alignment horizontal="center" vertical="center" wrapText="1"/>
    </xf>
  </cellXfs>
  <cellStyles count="7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"/>
  <sheetViews>
    <sheetView tabSelected="1" zoomScale="80" zoomScaleNormal="80" workbookViewId="0">
      <pane ySplit="2" topLeftCell="A3" activePane="bottomLeft" state="frozen"/>
      <selection pane="bottomLeft" activeCell="P6" sqref="P6"/>
    </sheetView>
  </sheetViews>
  <sheetFormatPr defaultColWidth="9" defaultRowHeight="15"/>
  <cols>
    <col min="1" max="1" width="5.5703125" style="6" customWidth="1"/>
    <col min="2" max="2" width="28.140625" style="7" customWidth="1"/>
    <col min="3" max="3" width="8.42578125" style="7" customWidth="1"/>
    <col min="4" max="4" width="12.85546875" style="6" customWidth="1"/>
    <col min="5" max="5" width="12.140625" style="1" customWidth="1"/>
    <col min="6" max="6" width="14" style="6" customWidth="1"/>
    <col min="7" max="7" width="14.28515625" style="5" customWidth="1"/>
    <col min="8" max="8" width="14.140625" style="6" customWidth="1"/>
    <col min="9" max="9" width="13.5703125" style="6" customWidth="1"/>
    <col min="10" max="10" width="13.85546875" style="6" customWidth="1"/>
    <col min="11" max="16384" width="9" style="6"/>
  </cols>
  <sheetData>
    <row r="1" spans="1:10" ht="70.5" customHeight="1">
      <c r="A1" s="23" t="s">
        <v>70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8" customFormat="1" ht="56.1" customHeight="1">
      <c r="A2" s="8" t="s">
        <v>0</v>
      </c>
      <c r="B2" s="8" t="s">
        <v>1</v>
      </c>
      <c r="C2" s="13" t="s">
        <v>2</v>
      </c>
      <c r="D2" s="14" t="s">
        <v>3</v>
      </c>
      <c r="E2" s="15" t="s">
        <v>4</v>
      </c>
      <c r="F2" s="14" t="s">
        <v>5</v>
      </c>
      <c r="G2" s="15" t="s">
        <v>6</v>
      </c>
      <c r="H2" s="15" t="s">
        <v>7</v>
      </c>
      <c r="I2" s="15" t="s">
        <v>8</v>
      </c>
      <c r="J2" s="15" t="s">
        <v>9</v>
      </c>
    </row>
    <row r="3" spans="1:10" s="1" customFormat="1" ht="39.75" customHeight="1">
      <c r="A3" s="9">
        <v>1</v>
      </c>
      <c r="B3" s="11" t="s">
        <v>10</v>
      </c>
      <c r="C3" s="24">
        <v>2</v>
      </c>
      <c r="D3" s="16" t="s">
        <v>11</v>
      </c>
      <c r="E3" s="17">
        <v>77</v>
      </c>
      <c r="F3" s="16">
        <f t="shared" ref="F3:F46" si="0">E3*0.4</f>
        <v>30.8</v>
      </c>
      <c r="G3" s="17">
        <v>88.2</v>
      </c>
      <c r="H3" s="16">
        <f t="shared" ref="H3:H46" si="1">G3*0.6</f>
        <v>52.92</v>
      </c>
      <c r="I3" s="16">
        <f t="shared" ref="I3:I46" si="2">F3+H3</f>
        <v>83.72</v>
      </c>
      <c r="J3" s="17">
        <v>1</v>
      </c>
    </row>
    <row r="4" spans="1:10" s="1" customFormat="1" ht="39.75" customHeight="1">
      <c r="A4" s="9">
        <v>2</v>
      </c>
      <c r="B4" s="11" t="s">
        <v>12</v>
      </c>
      <c r="C4" s="24"/>
      <c r="D4" s="16" t="s">
        <v>13</v>
      </c>
      <c r="E4" s="17">
        <v>74</v>
      </c>
      <c r="F4" s="16">
        <f t="shared" si="0"/>
        <v>29.6</v>
      </c>
      <c r="G4" s="17">
        <v>88.8</v>
      </c>
      <c r="H4" s="16">
        <f t="shared" si="1"/>
        <v>53.279999999999994</v>
      </c>
      <c r="I4" s="16">
        <f t="shared" si="2"/>
        <v>82.88</v>
      </c>
      <c r="J4" s="17">
        <v>2</v>
      </c>
    </row>
    <row r="5" spans="1:10" s="1" customFormat="1" ht="39.75" customHeight="1">
      <c r="A5" s="9">
        <v>3</v>
      </c>
      <c r="B5" s="10" t="s">
        <v>14</v>
      </c>
      <c r="C5" s="24"/>
      <c r="D5" s="16" t="s">
        <v>15</v>
      </c>
      <c r="E5" s="17">
        <v>75</v>
      </c>
      <c r="F5" s="16">
        <f t="shared" si="0"/>
        <v>30</v>
      </c>
      <c r="G5" s="17">
        <v>87.6</v>
      </c>
      <c r="H5" s="16">
        <f t="shared" si="1"/>
        <v>52.559999999999995</v>
      </c>
      <c r="I5" s="16">
        <f t="shared" si="2"/>
        <v>82.56</v>
      </c>
      <c r="J5" s="17">
        <v>3</v>
      </c>
    </row>
    <row r="6" spans="1:10" s="1" customFormat="1" ht="39.75" customHeight="1">
      <c r="A6" s="9">
        <v>4</v>
      </c>
      <c r="B6" s="11" t="s">
        <v>63</v>
      </c>
      <c r="C6" s="24"/>
      <c r="D6" s="16" t="s">
        <v>16</v>
      </c>
      <c r="E6" s="17">
        <v>80</v>
      </c>
      <c r="F6" s="16">
        <f t="shared" si="0"/>
        <v>32</v>
      </c>
      <c r="G6" s="17">
        <v>83.6</v>
      </c>
      <c r="H6" s="16">
        <f t="shared" si="1"/>
        <v>50.16</v>
      </c>
      <c r="I6" s="16">
        <f t="shared" si="2"/>
        <v>82.16</v>
      </c>
      <c r="J6" s="17">
        <v>4</v>
      </c>
    </row>
    <row r="7" spans="1:10" s="5" customFormat="1" ht="39.75" customHeight="1">
      <c r="A7" s="9">
        <v>5</v>
      </c>
      <c r="B7" s="11" t="s">
        <v>63</v>
      </c>
      <c r="C7" s="24"/>
      <c r="D7" s="16" t="s">
        <v>17</v>
      </c>
      <c r="E7" s="17">
        <v>79</v>
      </c>
      <c r="F7" s="16">
        <f t="shared" si="0"/>
        <v>31.6</v>
      </c>
      <c r="G7" s="17">
        <v>84.2</v>
      </c>
      <c r="H7" s="16">
        <f t="shared" si="1"/>
        <v>50.52</v>
      </c>
      <c r="I7" s="16">
        <f t="shared" si="2"/>
        <v>82.12</v>
      </c>
      <c r="J7" s="17">
        <v>5</v>
      </c>
    </row>
    <row r="8" spans="1:10" s="2" customFormat="1" ht="39.75" customHeight="1">
      <c r="A8" s="9">
        <v>6</v>
      </c>
      <c r="B8" s="11" t="s">
        <v>63</v>
      </c>
      <c r="C8" s="25"/>
      <c r="D8" s="16" t="s">
        <v>18</v>
      </c>
      <c r="E8" s="16">
        <v>75</v>
      </c>
      <c r="F8" s="16">
        <f t="shared" si="0"/>
        <v>30</v>
      </c>
      <c r="G8" s="16">
        <v>81.2</v>
      </c>
      <c r="H8" s="16">
        <f t="shared" si="1"/>
        <v>48.72</v>
      </c>
      <c r="I8" s="16">
        <f t="shared" si="2"/>
        <v>78.72</v>
      </c>
      <c r="J8" s="16">
        <v>6</v>
      </c>
    </row>
    <row r="9" spans="1:10" s="3" customFormat="1" ht="39.75" customHeight="1">
      <c r="A9" s="9">
        <v>7</v>
      </c>
      <c r="B9" s="10" t="s">
        <v>64</v>
      </c>
      <c r="C9" s="26" t="s">
        <v>19</v>
      </c>
      <c r="D9" s="16" t="s">
        <v>20</v>
      </c>
      <c r="E9" s="17">
        <v>92</v>
      </c>
      <c r="F9" s="16">
        <f t="shared" si="0"/>
        <v>36.800000000000004</v>
      </c>
      <c r="G9" s="17">
        <v>86.8</v>
      </c>
      <c r="H9" s="16">
        <f t="shared" si="1"/>
        <v>52.08</v>
      </c>
      <c r="I9" s="16">
        <f t="shared" si="2"/>
        <v>88.88</v>
      </c>
      <c r="J9" s="17">
        <v>1</v>
      </c>
    </row>
    <row r="10" spans="1:10" s="3" customFormat="1" ht="39.75" customHeight="1">
      <c r="A10" s="9">
        <v>8</v>
      </c>
      <c r="B10" s="10" t="s">
        <v>64</v>
      </c>
      <c r="C10" s="26"/>
      <c r="D10" s="16" t="s">
        <v>21</v>
      </c>
      <c r="E10" s="17">
        <v>83</v>
      </c>
      <c r="F10" s="16">
        <f t="shared" si="0"/>
        <v>33.200000000000003</v>
      </c>
      <c r="G10" s="17">
        <v>87</v>
      </c>
      <c r="H10" s="16">
        <f t="shared" si="1"/>
        <v>52.199999999999996</v>
      </c>
      <c r="I10" s="16">
        <f t="shared" si="2"/>
        <v>85.4</v>
      </c>
      <c r="J10" s="17">
        <v>2</v>
      </c>
    </row>
    <row r="11" spans="1:10" s="3" customFormat="1" ht="39.75" customHeight="1">
      <c r="A11" s="9">
        <v>9</v>
      </c>
      <c r="B11" s="10" t="s">
        <v>64</v>
      </c>
      <c r="C11" s="26"/>
      <c r="D11" s="16" t="s">
        <v>22</v>
      </c>
      <c r="E11" s="17">
        <v>83</v>
      </c>
      <c r="F11" s="16">
        <f t="shared" si="0"/>
        <v>33.200000000000003</v>
      </c>
      <c r="G11" s="17">
        <v>83.8</v>
      </c>
      <c r="H11" s="16">
        <f t="shared" si="1"/>
        <v>50.279999999999994</v>
      </c>
      <c r="I11" s="16">
        <f t="shared" si="2"/>
        <v>83.47999999999999</v>
      </c>
      <c r="J11" s="17">
        <v>3</v>
      </c>
    </row>
    <row r="12" spans="1:10" s="3" customFormat="1" ht="39.75" customHeight="1">
      <c r="A12" s="9">
        <v>10</v>
      </c>
      <c r="B12" s="10" t="s">
        <v>64</v>
      </c>
      <c r="C12" s="26"/>
      <c r="D12" s="16" t="s">
        <v>23</v>
      </c>
      <c r="E12" s="17">
        <v>78</v>
      </c>
      <c r="F12" s="16">
        <f t="shared" si="0"/>
        <v>31.200000000000003</v>
      </c>
      <c r="G12" s="17">
        <v>82.4</v>
      </c>
      <c r="H12" s="16">
        <f t="shared" si="1"/>
        <v>49.440000000000005</v>
      </c>
      <c r="I12" s="16">
        <f t="shared" si="2"/>
        <v>80.640000000000015</v>
      </c>
      <c r="J12" s="17">
        <v>4</v>
      </c>
    </row>
    <row r="13" spans="1:10" s="3" customFormat="1" ht="39.75" customHeight="1">
      <c r="A13" s="9">
        <v>11</v>
      </c>
      <c r="B13" s="10" t="s">
        <v>64</v>
      </c>
      <c r="C13" s="26"/>
      <c r="D13" s="16" t="s">
        <v>24</v>
      </c>
      <c r="E13" s="17">
        <v>75</v>
      </c>
      <c r="F13" s="16">
        <f t="shared" si="0"/>
        <v>30</v>
      </c>
      <c r="G13" s="17">
        <v>83.8</v>
      </c>
      <c r="H13" s="16">
        <f t="shared" si="1"/>
        <v>50.279999999999994</v>
      </c>
      <c r="I13" s="16">
        <f t="shared" si="2"/>
        <v>80.28</v>
      </c>
      <c r="J13" s="17">
        <v>5</v>
      </c>
    </row>
    <row r="14" spans="1:10" s="4" customFormat="1" ht="39.75" customHeight="1">
      <c r="A14" s="9">
        <v>12</v>
      </c>
      <c r="B14" s="11" t="s">
        <v>25</v>
      </c>
      <c r="C14" s="26" t="s">
        <v>26</v>
      </c>
      <c r="D14" s="16" t="s">
        <v>27</v>
      </c>
      <c r="E14" s="11">
        <v>98</v>
      </c>
      <c r="F14" s="16">
        <f t="shared" si="0"/>
        <v>39.200000000000003</v>
      </c>
      <c r="G14" s="11">
        <v>88.6</v>
      </c>
      <c r="H14" s="16">
        <f t="shared" si="1"/>
        <v>53.16</v>
      </c>
      <c r="I14" s="16">
        <f t="shared" si="2"/>
        <v>92.36</v>
      </c>
      <c r="J14" s="11">
        <v>1</v>
      </c>
    </row>
    <row r="15" spans="1:10" s="4" customFormat="1" ht="39.75" customHeight="1">
      <c r="A15" s="9">
        <v>13</v>
      </c>
      <c r="B15" s="11" t="s">
        <v>25</v>
      </c>
      <c r="C15" s="26"/>
      <c r="D15" s="16" t="s">
        <v>28</v>
      </c>
      <c r="E15" s="11">
        <v>98</v>
      </c>
      <c r="F15" s="16">
        <f t="shared" si="0"/>
        <v>39.200000000000003</v>
      </c>
      <c r="G15" s="11">
        <v>87</v>
      </c>
      <c r="H15" s="16">
        <f t="shared" si="1"/>
        <v>52.199999999999996</v>
      </c>
      <c r="I15" s="16">
        <f t="shared" si="2"/>
        <v>91.4</v>
      </c>
      <c r="J15" s="11">
        <v>2</v>
      </c>
    </row>
    <row r="16" spans="1:10" s="1" customFormat="1" ht="39.75" customHeight="1">
      <c r="A16" s="9">
        <v>14</v>
      </c>
      <c r="B16" s="11" t="s">
        <v>25</v>
      </c>
      <c r="C16" s="26"/>
      <c r="D16" s="16" t="s">
        <v>29</v>
      </c>
      <c r="E16" s="17">
        <v>97.5</v>
      </c>
      <c r="F16" s="16">
        <f t="shared" si="0"/>
        <v>39</v>
      </c>
      <c r="G16" s="17">
        <v>87.2</v>
      </c>
      <c r="H16" s="16">
        <f t="shared" si="1"/>
        <v>52.32</v>
      </c>
      <c r="I16" s="16">
        <f t="shared" si="2"/>
        <v>91.32</v>
      </c>
      <c r="J16" s="17">
        <v>3</v>
      </c>
    </row>
    <row r="17" spans="1:10" s="1" customFormat="1" ht="39.75" customHeight="1">
      <c r="A17" s="9">
        <v>15</v>
      </c>
      <c r="B17" s="11" t="s">
        <v>25</v>
      </c>
      <c r="C17" s="26"/>
      <c r="D17" s="16" t="s">
        <v>30</v>
      </c>
      <c r="E17" s="17">
        <v>98</v>
      </c>
      <c r="F17" s="16">
        <f t="shared" si="0"/>
        <v>39.200000000000003</v>
      </c>
      <c r="G17" s="17">
        <v>86.4</v>
      </c>
      <c r="H17" s="16">
        <f t="shared" si="1"/>
        <v>51.84</v>
      </c>
      <c r="I17" s="16">
        <f t="shared" si="2"/>
        <v>91.04</v>
      </c>
      <c r="J17" s="17">
        <v>4</v>
      </c>
    </row>
    <row r="18" spans="1:10" s="1" customFormat="1" ht="39.75" customHeight="1">
      <c r="A18" s="9">
        <v>16</v>
      </c>
      <c r="B18" s="11" t="s">
        <v>25</v>
      </c>
      <c r="C18" s="26"/>
      <c r="D18" s="16" t="s">
        <v>31</v>
      </c>
      <c r="E18" s="17">
        <v>95.5</v>
      </c>
      <c r="F18" s="16">
        <f t="shared" si="0"/>
        <v>38.200000000000003</v>
      </c>
      <c r="G18" s="17">
        <v>87</v>
      </c>
      <c r="H18" s="16">
        <f t="shared" si="1"/>
        <v>52.199999999999996</v>
      </c>
      <c r="I18" s="16">
        <f t="shared" si="2"/>
        <v>90.4</v>
      </c>
      <c r="J18" s="17">
        <v>5</v>
      </c>
    </row>
    <row r="19" spans="1:10" s="1" customFormat="1" ht="39.75" customHeight="1">
      <c r="A19" s="9">
        <v>17</v>
      </c>
      <c r="B19" s="11" t="s">
        <v>25</v>
      </c>
      <c r="C19" s="26"/>
      <c r="D19" s="16" t="s">
        <v>32</v>
      </c>
      <c r="E19" s="17">
        <v>98</v>
      </c>
      <c r="F19" s="16">
        <f t="shared" si="0"/>
        <v>39.200000000000003</v>
      </c>
      <c r="G19" s="17">
        <v>84.4</v>
      </c>
      <c r="H19" s="16">
        <f t="shared" si="1"/>
        <v>50.64</v>
      </c>
      <c r="I19" s="16">
        <f t="shared" si="2"/>
        <v>89.84</v>
      </c>
      <c r="J19" s="17">
        <v>6</v>
      </c>
    </row>
    <row r="20" spans="1:10" s="1" customFormat="1" ht="39.75" customHeight="1">
      <c r="A20" s="9">
        <v>18</v>
      </c>
      <c r="B20" s="11" t="s">
        <v>25</v>
      </c>
      <c r="C20" s="26"/>
      <c r="D20" s="16" t="s">
        <v>33</v>
      </c>
      <c r="E20" s="17">
        <v>93</v>
      </c>
      <c r="F20" s="16">
        <f t="shared" si="0"/>
        <v>37.200000000000003</v>
      </c>
      <c r="G20" s="17">
        <v>85.8</v>
      </c>
      <c r="H20" s="16">
        <f t="shared" si="1"/>
        <v>51.48</v>
      </c>
      <c r="I20" s="16">
        <f t="shared" si="2"/>
        <v>88.68</v>
      </c>
      <c r="J20" s="17">
        <v>7</v>
      </c>
    </row>
    <row r="21" spans="1:10" s="4" customFormat="1" ht="39.75" customHeight="1">
      <c r="A21" s="9">
        <v>19</v>
      </c>
      <c r="B21" s="11" t="s">
        <v>25</v>
      </c>
      <c r="C21" s="26"/>
      <c r="D21" s="16" t="s">
        <v>34</v>
      </c>
      <c r="E21" s="11">
        <v>93</v>
      </c>
      <c r="F21" s="16">
        <f t="shared" si="0"/>
        <v>37.200000000000003</v>
      </c>
      <c r="G21" s="11">
        <v>85.2</v>
      </c>
      <c r="H21" s="16">
        <f t="shared" si="1"/>
        <v>51.12</v>
      </c>
      <c r="I21" s="16">
        <f t="shared" si="2"/>
        <v>88.32</v>
      </c>
      <c r="J21" s="11">
        <v>8</v>
      </c>
    </row>
    <row r="22" spans="1:10" s="4" customFormat="1" ht="39.75" customHeight="1">
      <c r="A22" s="9">
        <v>20</v>
      </c>
      <c r="B22" s="11" t="s">
        <v>25</v>
      </c>
      <c r="C22" s="26"/>
      <c r="D22" s="16" t="s">
        <v>35</v>
      </c>
      <c r="E22" s="11">
        <v>96</v>
      </c>
      <c r="F22" s="16">
        <f t="shared" si="0"/>
        <v>38.400000000000006</v>
      </c>
      <c r="G22" s="11">
        <v>82</v>
      </c>
      <c r="H22" s="16">
        <f t="shared" si="1"/>
        <v>49.199999999999996</v>
      </c>
      <c r="I22" s="16">
        <f t="shared" si="2"/>
        <v>87.6</v>
      </c>
      <c r="J22" s="11">
        <v>9</v>
      </c>
    </row>
    <row r="23" spans="1:10" s="3" customFormat="1" ht="39.75" customHeight="1">
      <c r="A23" s="9">
        <v>21</v>
      </c>
      <c r="B23" s="11" t="s">
        <v>65</v>
      </c>
      <c r="C23" s="21" t="s">
        <v>61</v>
      </c>
      <c r="D23" s="16" t="s">
        <v>36</v>
      </c>
      <c r="E23" s="17">
        <v>83</v>
      </c>
      <c r="F23" s="16">
        <f t="shared" si="0"/>
        <v>33.200000000000003</v>
      </c>
      <c r="G23" s="17">
        <v>88</v>
      </c>
      <c r="H23" s="16">
        <f t="shared" si="1"/>
        <v>52.8</v>
      </c>
      <c r="I23" s="16">
        <f t="shared" si="2"/>
        <v>86</v>
      </c>
      <c r="J23" s="17">
        <v>1</v>
      </c>
    </row>
    <row r="24" spans="1:10" s="3" customFormat="1" ht="39.75" customHeight="1">
      <c r="A24" s="9">
        <v>22</v>
      </c>
      <c r="B24" s="11" t="s">
        <v>65</v>
      </c>
      <c r="C24" s="21"/>
      <c r="D24" s="16" t="s">
        <v>37</v>
      </c>
      <c r="E24" s="17">
        <v>63</v>
      </c>
      <c r="F24" s="16">
        <f t="shared" si="0"/>
        <v>25.200000000000003</v>
      </c>
      <c r="G24" s="17">
        <v>88.4</v>
      </c>
      <c r="H24" s="16">
        <f t="shared" si="1"/>
        <v>53.04</v>
      </c>
      <c r="I24" s="16">
        <f t="shared" si="2"/>
        <v>78.240000000000009</v>
      </c>
      <c r="J24" s="17">
        <v>2</v>
      </c>
    </row>
    <row r="25" spans="1:10" s="3" customFormat="1" ht="39.75" customHeight="1">
      <c r="A25" s="9">
        <v>23</v>
      </c>
      <c r="B25" s="11" t="s">
        <v>65</v>
      </c>
      <c r="C25" s="21"/>
      <c r="D25" s="16" t="s">
        <v>38</v>
      </c>
      <c r="E25" s="17">
        <v>64</v>
      </c>
      <c r="F25" s="16">
        <f t="shared" si="0"/>
        <v>25.6</v>
      </c>
      <c r="G25" s="17">
        <v>84.4</v>
      </c>
      <c r="H25" s="16">
        <f t="shared" si="1"/>
        <v>50.64</v>
      </c>
      <c r="I25" s="16">
        <f t="shared" si="2"/>
        <v>76.240000000000009</v>
      </c>
      <c r="J25" s="17">
        <v>3</v>
      </c>
    </row>
    <row r="26" spans="1:10" s="3" customFormat="1" ht="39.75" customHeight="1">
      <c r="A26" s="9">
        <v>24</v>
      </c>
      <c r="B26" s="11" t="s">
        <v>65</v>
      </c>
      <c r="C26" s="21"/>
      <c r="D26" s="16" t="s">
        <v>39</v>
      </c>
      <c r="E26" s="17">
        <v>61</v>
      </c>
      <c r="F26" s="16">
        <f t="shared" si="0"/>
        <v>24.400000000000002</v>
      </c>
      <c r="G26" s="17">
        <v>86</v>
      </c>
      <c r="H26" s="16">
        <f t="shared" si="1"/>
        <v>51.6</v>
      </c>
      <c r="I26" s="16">
        <f t="shared" si="2"/>
        <v>76</v>
      </c>
      <c r="J26" s="17">
        <v>4</v>
      </c>
    </row>
    <row r="27" spans="1:10" s="3" customFormat="1" ht="39.75" customHeight="1">
      <c r="A27" s="9">
        <v>25</v>
      </c>
      <c r="B27" s="11" t="s">
        <v>65</v>
      </c>
      <c r="C27" s="21"/>
      <c r="D27" s="16" t="s">
        <v>40</v>
      </c>
      <c r="E27" s="17">
        <v>60</v>
      </c>
      <c r="F27" s="16">
        <f t="shared" si="0"/>
        <v>24</v>
      </c>
      <c r="G27" s="17">
        <v>83.8</v>
      </c>
      <c r="H27" s="16">
        <f t="shared" si="1"/>
        <v>50.279999999999994</v>
      </c>
      <c r="I27" s="16">
        <f t="shared" si="2"/>
        <v>74.28</v>
      </c>
      <c r="J27" s="17">
        <v>5</v>
      </c>
    </row>
    <row r="28" spans="1:10" s="1" customFormat="1" ht="39.75" customHeight="1">
      <c r="A28" s="9">
        <v>26</v>
      </c>
      <c r="B28" s="11" t="s">
        <v>66</v>
      </c>
      <c r="C28" s="21" t="s">
        <v>62</v>
      </c>
      <c r="D28" s="16" t="s">
        <v>41</v>
      </c>
      <c r="E28" s="17">
        <v>94</v>
      </c>
      <c r="F28" s="16">
        <f t="shared" si="0"/>
        <v>37.6</v>
      </c>
      <c r="G28" s="17">
        <v>88</v>
      </c>
      <c r="H28" s="16">
        <f t="shared" si="1"/>
        <v>52.8</v>
      </c>
      <c r="I28" s="16">
        <f t="shared" si="2"/>
        <v>90.4</v>
      </c>
      <c r="J28" s="17">
        <v>1</v>
      </c>
    </row>
    <row r="29" spans="1:10" s="1" customFormat="1" ht="39.75" customHeight="1">
      <c r="A29" s="9">
        <v>27</v>
      </c>
      <c r="B29" s="11" t="s">
        <v>66</v>
      </c>
      <c r="C29" s="21"/>
      <c r="D29" s="16" t="s">
        <v>42</v>
      </c>
      <c r="E29" s="17">
        <v>88</v>
      </c>
      <c r="F29" s="16">
        <f t="shared" si="0"/>
        <v>35.200000000000003</v>
      </c>
      <c r="G29" s="17">
        <v>88.2</v>
      </c>
      <c r="H29" s="16">
        <f t="shared" si="1"/>
        <v>52.92</v>
      </c>
      <c r="I29" s="16">
        <f t="shared" si="2"/>
        <v>88.12</v>
      </c>
      <c r="J29" s="17">
        <v>2</v>
      </c>
    </row>
    <row r="30" spans="1:10" s="20" customFormat="1" ht="39.75" customHeight="1">
      <c r="A30" s="9">
        <v>28</v>
      </c>
      <c r="B30" s="11" t="s">
        <v>66</v>
      </c>
      <c r="C30" s="21"/>
      <c r="D30" s="16" t="s">
        <v>43</v>
      </c>
      <c r="E30" s="19">
        <v>87</v>
      </c>
      <c r="F30" s="16">
        <f t="shared" si="0"/>
        <v>34.800000000000004</v>
      </c>
      <c r="G30" s="19">
        <v>87.6</v>
      </c>
      <c r="H30" s="16">
        <f t="shared" si="1"/>
        <v>52.559999999999995</v>
      </c>
      <c r="I30" s="16">
        <f t="shared" si="2"/>
        <v>87.36</v>
      </c>
      <c r="J30" s="19">
        <v>3</v>
      </c>
    </row>
    <row r="31" spans="1:10" s="1" customFormat="1" ht="39.75" customHeight="1">
      <c r="A31" s="9">
        <v>29</v>
      </c>
      <c r="B31" s="11" t="s">
        <v>66</v>
      </c>
      <c r="C31" s="21"/>
      <c r="D31" s="16" t="s">
        <v>44</v>
      </c>
      <c r="E31" s="17">
        <v>84</v>
      </c>
      <c r="F31" s="16">
        <f t="shared" si="0"/>
        <v>33.6</v>
      </c>
      <c r="G31" s="17">
        <v>88</v>
      </c>
      <c r="H31" s="16">
        <f t="shared" si="1"/>
        <v>52.8</v>
      </c>
      <c r="I31" s="16">
        <f t="shared" si="2"/>
        <v>86.4</v>
      </c>
      <c r="J31" s="17">
        <v>4</v>
      </c>
    </row>
    <row r="32" spans="1:10" s="1" customFormat="1" ht="39.75" customHeight="1">
      <c r="A32" s="9">
        <v>30</v>
      </c>
      <c r="B32" s="11" t="s">
        <v>67</v>
      </c>
      <c r="C32" s="21"/>
      <c r="D32" s="16" t="s">
        <v>45</v>
      </c>
      <c r="E32" s="17">
        <v>79</v>
      </c>
      <c r="F32" s="16">
        <f t="shared" si="0"/>
        <v>31.6</v>
      </c>
      <c r="G32" s="17">
        <v>84.6</v>
      </c>
      <c r="H32" s="16">
        <f t="shared" si="1"/>
        <v>50.76</v>
      </c>
      <c r="I32" s="16">
        <f t="shared" si="2"/>
        <v>82.36</v>
      </c>
      <c r="J32" s="17">
        <v>5</v>
      </c>
    </row>
    <row r="33" spans="1:10" s="4" customFormat="1" ht="39.75" customHeight="1">
      <c r="A33" s="9">
        <v>31</v>
      </c>
      <c r="B33" s="11" t="s">
        <v>67</v>
      </c>
      <c r="C33" s="21"/>
      <c r="D33" s="16" t="s">
        <v>46</v>
      </c>
      <c r="E33" s="11">
        <v>77</v>
      </c>
      <c r="F33" s="16">
        <f t="shared" si="0"/>
        <v>30.8</v>
      </c>
      <c r="G33" s="11">
        <v>85.2</v>
      </c>
      <c r="H33" s="16">
        <f t="shared" si="1"/>
        <v>51.12</v>
      </c>
      <c r="I33" s="16">
        <f t="shared" si="2"/>
        <v>81.92</v>
      </c>
      <c r="J33" s="11">
        <v>6</v>
      </c>
    </row>
    <row r="34" spans="1:10" s="1" customFormat="1" ht="39.75" customHeight="1">
      <c r="A34" s="9">
        <v>32</v>
      </c>
      <c r="B34" s="11" t="s">
        <v>67</v>
      </c>
      <c r="C34" s="21"/>
      <c r="D34" s="16" t="s">
        <v>47</v>
      </c>
      <c r="E34" s="17">
        <v>70</v>
      </c>
      <c r="F34" s="16">
        <f t="shared" si="0"/>
        <v>28</v>
      </c>
      <c r="G34" s="17">
        <v>83.6</v>
      </c>
      <c r="H34" s="16">
        <f t="shared" si="1"/>
        <v>50.16</v>
      </c>
      <c r="I34" s="16">
        <f t="shared" si="2"/>
        <v>78.16</v>
      </c>
      <c r="J34" s="17">
        <v>7</v>
      </c>
    </row>
    <row r="35" spans="1:10" s="4" customFormat="1" ht="39.75" customHeight="1">
      <c r="A35" s="9">
        <v>33</v>
      </c>
      <c r="B35" s="11" t="s">
        <v>67</v>
      </c>
      <c r="C35" s="21"/>
      <c r="D35" s="16" t="s">
        <v>48</v>
      </c>
      <c r="E35" s="11">
        <v>68</v>
      </c>
      <c r="F35" s="16">
        <f t="shared" si="0"/>
        <v>27.200000000000003</v>
      </c>
      <c r="G35" s="11">
        <v>83.8</v>
      </c>
      <c r="H35" s="16">
        <f t="shared" si="1"/>
        <v>50.279999999999994</v>
      </c>
      <c r="I35" s="16">
        <f t="shared" si="2"/>
        <v>77.47999999999999</v>
      </c>
      <c r="J35" s="11">
        <v>8</v>
      </c>
    </row>
    <row r="36" spans="1:10" s="1" customFormat="1" ht="39.75" customHeight="1">
      <c r="A36" s="9">
        <v>34</v>
      </c>
      <c r="B36" s="11" t="s">
        <v>67</v>
      </c>
      <c r="C36" s="21"/>
      <c r="D36" s="16" t="s">
        <v>49</v>
      </c>
      <c r="E36" s="17">
        <v>60</v>
      </c>
      <c r="F36" s="16">
        <f t="shared" si="0"/>
        <v>24</v>
      </c>
      <c r="G36" s="17">
        <v>85.6</v>
      </c>
      <c r="H36" s="16">
        <f t="shared" si="1"/>
        <v>51.359999999999992</v>
      </c>
      <c r="I36" s="16">
        <f t="shared" si="2"/>
        <v>75.359999999999985</v>
      </c>
      <c r="J36" s="17">
        <v>9</v>
      </c>
    </row>
    <row r="37" spans="1:10" s="1" customFormat="1" ht="39.75" customHeight="1">
      <c r="A37" s="9">
        <v>35</v>
      </c>
      <c r="B37" s="11" t="s">
        <v>67</v>
      </c>
      <c r="C37" s="21"/>
      <c r="D37" s="16" t="s">
        <v>50</v>
      </c>
      <c r="E37" s="17">
        <v>65</v>
      </c>
      <c r="F37" s="16">
        <f t="shared" si="0"/>
        <v>26</v>
      </c>
      <c r="G37" s="17">
        <v>80.599999999999994</v>
      </c>
      <c r="H37" s="16">
        <f t="shared" si="1"/>
        <v>48.359999999999992</v>
      </c>
      <c r="I37" s="16">
        <f t="shared" si="2"/>
        <v>74.359999999999985</v>
      </c>
      <c r="J37" s="17">
        <v>10</v>
      </c>
    </row>
    <row r="38" spans="1:10" s="1" customFormat="1" ht="39.75" customHeight="1">
      <c r="A38" s="9">
        <v>36</v>
      </c>
      <c r="B38" s="11" t="s">
        <v>68</v>
      </c>
      <c r="C38" s="22">
        <v>2</v>
      </c>
      <c r="D38" s="16" t="s">
        <v>51</v>
      </c>
      <c r="E38" s="17">
        <v>80</v>
      </c>
      <c r="F38" s="16">
        <f t="shared" si="0"/>
        <v>32</v>
      </c>
      <c r="G38" s="17">
        <v>87.4</v>
      </c>
      <c r="H38" s="16">
        <f t="shared" si="1"/>
        <v>52.440000000000005</v>
      </c>
      <c r="I38" s="16">
        <f t="shared" si="2"/>
        <v>84.44</v>
      </c>
      <c r="J38" s="17">
        <v>1</v>
      </c>
    </row>
    <row r="39" spans="1:10" s="1" customFormat="1" ht="39.75" customHeight="1">
      <c r="A39" s="9">
        <v>37</v>
      </c>
      <c r="B39" s="11" t="s">
        <v>68</v>
      </c>
      <c r="C39" s="22"/>
      <c r="D39" s="16" t="s">
        <v>52</v>
      </c>
      <c r="E39" s="17">
        <v>80</v>
      </c>
      <c r="F39" s="16">
        <f t="shared" si="0"/>
        <v>32</v>
      </c>
      <c r="G39" s="17">
        <v>85.8</v>
      </c>
      <c r="H39" s="16">
        <f t="shared" si="1"/>
        <v>51.48</v>
      </c>
      <c r="I39" s="16">
        <f t="shared" si="2"/>
        <v>83.47999999999999</v>
      </c>
      <c r="J39" s="17">
        <v>2</v>
      </c>
    </row>
    <row r="40" spans="1:10" s="1" customFormat="1" ht="39.75" customHeight="1">
      <c r="A40" s="9">
        <v>38</v>
      </c>
      <c r="B40" s="11" t="s">
        <v>68</v>
      </c>
      <c r="C40" s="22"/>
      <c r="D40" s="16" t="s">
        <v>53</v>
      </c>
      <c r="E40" s="17">
        <v>66</v>
      </c>
      <c r="F40" s="16">
        <f t="shared" si="0"/>
        <v>26.400000000000002</v>
      </c>
      <c r="G40" s="17">
        <v>88.2</v>
      </c>
      <c r="H40" s="16">
        <f t="shared" si="1"/>
        <v>52.92</v>
      </c>
      <c r="I40" s="16">
        <f t="shared" si="2"/>
        <v>79.320000000000007</v>
      </c>
      <c r="J40" s="17">
        <v>3</v>
      </c>
    </row>
    <row r="41" spans="1:10" s="1" customFormat="1" ht="39.75" customHeight="1">
      <c r="A41" s="9">
        <v>39</v>
      </c>
      <c r="B41" s="11" t="s">
        <v>68</v>
      </c>
      <c r="C41" s="22"/>
      <c r="D41" s="16" t="s">
        <v>54</v>
      </c>
      <c r="E41" s="17">
        <v>63</v>
      </c>
      <c r="F41" s="16">
        <f t="shared" si="0"/>
        <v>25.200000000000003</v>
      </c>
      <c r="G41" s="17">
        <v>87.6</v>
      </c>
      <c r="H41" s="16">
        <f t="shared" si="1"/>
        <v>52.559999999999995</v>
      </c>
      <c r="I41" s="16">
        <f t="shared" si="2"/>
        <v>77.759999999999991</v>
      </c>
      <c r="J41" s="17">
        <v>4</v>
      </c>
    </row>
    <row r="42" spans="1:10" s="1" customFormat="1" ht="39.75" customHeight="1">
      <c r="A42" s="9">
        <v>40</v>
      </c>
      <c r="B42" s="11" t="s">
        <v>68</v>
      </c>
      <c r="C42" s="22"/>
      <c r="D42" s="16" t="s">
        <v>55</v>
      </c>
      <c r="E42" s="17">
        <v>60</v>
      </c>
      <c r="F42" s="16">
        <f t="shared" si="0"/>
        <v>24</v>
      </c>
      <c r="G42" s="17">
        <v>88.2</v>
      </c>
      <c r="H42" s="16">
        <f t="shared" si="1"/>
        <v>52.92</v>
      </c>
      <c r="I42" s="16">
        <f t="shared" si="2"/>
        <v>76.92</v>
      </c>
      <c r="J42" s="17">
        <v>5</v>
      </c>
    </row>
    <row r="43" spans="1:10" s="1" customFormat="1" ht="39.75" customHeight="1">
      <c r="A43" s="9">
        <v>41</v>
      </c>
      <c r="B43" s="11" t="s">
        <v>68</v>
      </c>
      <c r="C43" s="22"/>
      <c r="D43" s="16" t="s">
        <v>56</v>
      </c>
      <c r="E43" s="17">
        <v>60</v>
      </c>
      <c r="F43" s="16">
        <f t="shared" si="0"/>
        <v>24</v>
      </c>
      <c r="G43" s="17">
        <v>86.4</v>
      </c>
      <c r="H43" s="16">
        <f t="shared" si="1"/>
        <v>51.84</v>
      </c>
      <c r="I43" s="16">
        <f t="shared" si="2"/>
        <v>75.84</v>
      </c>
      <c r="J43" s="17">
        <v>6</v>
      </c>
    </row>
    <row r="44" spans="1:10" s="1" customFormat="1" ht="39.75" customHeight="1">
      <c r="A44" s="9">
        <v>42</v>
      </c>
      <c r="B44" s="11" t="s">
        <v>69</v>
      </c>
      <c r="C44" s="21" t="s">
        <v>57</v>
      </c>
      <c r="D44" s="16" t="s">
        <v>58</v>
      </c>
      <c r="E44" s="17">
        <v>76</v>
      </c>
      <c r="F44" s="16">
        <f t="shared" si="0"/>
        <v>30.400000000000002</v>
      </c>
      <c r="G44" s="17">
        <v>89</v>
      </c>
      <c r="H44" s="16">
        <f t="shared" si="1"/>
        <v>53.4</v>
      </c>
      <c r="I44" s="16">
        <f t="shared" si="2"/>
        <v>83.8</v>
      </c>
      <c r="J44" s="17">
        <v>1</v>
      </c>
    </row>
    <row r="45" spans="1:10" s="1" customFormat="1" ht="39.75" customHeight="1">
      <c r="A45" s="9">
        <v>43</v>
      </c>
      <c r="B45" s="11" t="s">
        <v>69</v>
      </c>
      <c r="C45" s="21"/>
      <c r="D45" s="16" t="s">
        <v>59</v>
      </c>
      <c r="E45" s="17">
        <v>70</v>
      </c>
      <c r="F45" s="16">
        <f t="shared" si="0"/>
        <v>28</v>
      </c>
      <c r="G45" s="17">
        <v>85.6</v>
      </c>
      <c r="H45" s="16">
        <f t="shared" si="1"/>
        <v>51.359999999999992</v>
      </c>
      <c r="I45" s="16">
        <f t="shared" si="2"/>
        <v>79.359999999999985</v>
      </c>
      <c r="J45" s="17">
        <v>2</v>
      </c>
    </row>
    <row r="46" spans="1:10" s="1" customFormat="1" ht="39.75" customHeight="1">
      <c r="A46" s="9">
        <v>44</v>
      </c>
      <c r="B46" s="11" t="s">
        <v>69</v>
      </c>
      <c r="C46" s="21"/>
      <c r="D46" s="16" t="s">
        <v>60</v>
      </c>
      <c r="E46" s="17">
        <v>63</v>
      </c>
      <c r="F46" s="16">
        <f t="shared" si="0"/>
        <v>25.200000000000003</v>
      </c>
      <c r="G46" s="17">
        <v>87.6</v>
      </c>
      <c r="H46" s="16">
        <f t="shared" si="1"/>
        <v>52.559999999999995</v>
      </c>
      <c r="I46" s="16">
        <f t="shared" si="2"/>
        <v>77.759999999999991</v>
      </c>
      <c r="J46" s="17">
        <v>3</v>
      </c>
    </row>
    <row r="47" spans="1:10" s="5" customFormat="1">
      <c r="B47" s="12"/>
      <c r="C47" s="12"/>
      <c r="E47" s="1"/>
    </row>
    <row r="48" spans="1:10" s="5" customFormat="1">
      <c r="B48" s="12"/>
      <c r="C48" s="12"/>
      <c r="E48" s="1"/>
    </row>
    <row r="49" spans="2:5" s="5" customFormat="1">
      <c r="B49" s="12"/>
      <c r="C49" s="12"/>
      <c r="E49" s="1"/>
    </row>
    <row r="50" spans="2:5" s="5" customFormat="1">
      <c r="B50" s="12"/>
      <c r="C50" s="12"/>
      <c r="E50" s="1"/>
    </row>
    <row r="51" spans="2:5" s="5" customFormat="1">
      <c r="B51" s="12"/>
      <c r="C51" s="12"/>
      <c r="E51" s="1"/>
    </row>
    <row r="52" spans="2:5" s="5" customFormat="1">
      <c r="B52" s="12"/>
      <c r="C52" s="12"/>
      <c r="E52" s="1"/>
    </row>
    <row r="53" spans="2:5" s="5" customFormat="1">
      <c r="B53" s="12"/>
      <c r="C53" s="12"/>
      <c r="E53" s="1"/>
    </row>
    <row r="54" spans="2:5" s="5" customFormat="1">
      <c r="B54" s="12"/>
      <c r="C54" s="12"/>
      <c r="E54" s="1"/>
    </row>
    <row r="55" spans="2:5" s="5" customFormat="1">
      <c r="B55" s="12"/>
      <c r="C55" s="12"/>
      <c r="E55" s="1"/>
    </row>
    <row r="56" spans="2:5" s="5" customFormat="1">
      <c r="B56" s="12"/>
      <c r="C56" s="12"/>
      <c r="E56" s="1"/>
    </row>
    <row r="57" spans="2:5" s="5" customFormat="1">
      <c r="B57" s="12"/>
      <c r="C57" s="12"/>
      <c r="E57" s="1"/>
    </row>
    <row r="58" spans="2:5" s="5" customFormat="1">
      <c r="B58" s="12"/>
      <c r="C58" s="12"/>
      <c r="E58" s="1"/>
    </row>
    <row r="59" spans="2:5" s="5" customFormat="1">
      <c r="B59" s="12"/>
      <c r="C59" s="12"/>
      <c r="E59" s="1"/>
    </row>
    <row r="60" spans="2:5" s="5" customFormat="1">
      <c r="B60" s="12"/>
      <c r="C60" s="12"/>
      <c r="E60" s="1"/>
    </row>
    <row r="61" spans="2:5" s="5" customFormat="1">
      <c r="B61" s="12"/>
      <c r="C61" s="12"/>
      <c r="E61" s="1"/>
    </row>
    <row r="62" spans="2:5" s="5" customFormat="1">
      <c r="B62" s="12"/>
      <c r="C62" s="12"/>
      <c r="E62" s="1"/>
    </row>
    <row r="63" spans="2:5" s="5" customFormat="1">
      <c r="B63" s="12"/>
      <c r="C63" s="12"/>
      <c r="E63" s="1"/>
    </row>
    <row r="64" spans="2:5" s="5" customFormat="1">
      <c r="B64" s="12"/>
      <c r="C64" s="12"/>
      <c r="E64" s="1"/>
    </row>
    <row r="65" spans="2:5" s="5" customFormat="1">
      <c r="B65" s="12"/>
      <c r="C65" s="12"/>
      <c r="E65" s="1"/>
    </row>
    <row r="66" spans="2:5" s="5" customFormat="1">
      <c r="B66" s="12"/>
      <c r="C66" s="12"/>
      <c r="E66" s="1"/>
    </row>
    <row r="67" spans="2:5" s="5" customFormat="1">
      <c r="B67" s="12"/>
      <c r="C67" s="12"/>
      <c r="E67" s="1"/>
    </row>
    <row r="68" spans="2:5" s="5" customFormat="1">
      <c r="B68" s="12"/>
      <c r="C68" s="12"/>
      <c r="E68" s="1"/>
    </row>
    <row r="69" spans="2:5" s="5" customFormat="1">
      <c r="B69" s="12"/>
      <c r="C69" s="12"/>
      <c r="E69" s="1"/>
    </row>
    <row r="70" spans="2:5" s="5" customFormat="1">
      <c r="B70" s="12"/>
      <c r="C70" s="12"/>
      <c r="E70" s="1"/>
    </row>
    <row r="71" spans="2:5" s="5" customFormat="1">
      <c r="B71" s="12"/>
      <c r="C71" s="12"/>
      <c r="E71" s="1"/>
    </row>
    <row r="72" spans="2:5" s="5" customFormat="1">
      <c r="B72" s="12"/>
      <c r="C72" s="12"/>
      <c r="E72" s="1"/>
    </row>
    <row r="73" spans="2:5" s="5" customFormat="1">
      <c r="B73" s="12"/>
      <c r="C73" s="12"/>
      <c r="E73" s="1"/>
    </row>
    <row r="74" spans="2:5" s="5" customFormat="1">
      <c r="B74" s="12"/>
      <c r="C74" s="12"/>
      <c r="E74" s="1"/>
    </row>
    <row r="75" spans="2:5" s="5" customFormat="1">
      <c r="B75" s="12"/>
      <c r="C75" s="12"/>
      <c r="E75" s="1"/>
    </row>
  </sheetData>
  <mergeCells count="8">
    <mergeCell ref="C28:C37"/>
    <mergeCell ref="C38:C43"/>
    <mergeCell ref="C44:C46"/>
    <mergeCell ref="A1:J1"/>
    <mergeCell ref="C3:C8"/>
    <mergeCell ref="C9:C13"/>
    <mergeCell ref="C14:C22"/>
    <mergeCell ref="C23:C27"/>
  </mergeCells>
  <phoneticPr fontId="15" type="noConversion"/>
  <printOptions horizontalCentered="1"/>
  <pageMargins left="0.39370078740157483" right="0.39370078740157483" top="0.39370078740157483" bottom="0.39370078740157483" header="0.51181102362204722" footer="0.51181102362204722"/>
  <pageSetup paperSize="8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2024-11-27T01:19:41Z</cp:lastPrinted>
  <dcterms:created xsi:type="dcterms:W3CDTF">2024-10-30T06:47:00Z</dcterms:created>
  <dcterms:modified xsi:type="dcterms:W3CDTF">2024-11-27T02:01:18Z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430ECA646760447C9569D7BFE70A3075_13</vt:lpwstr>
  </property>
  <property fmtid="{D5CDD505-2E9C-101B-9397-08002B2CF9AE}" pid="3" name="KSOProductBuildVer">
    <vt:lpwstr>2052-12.1.0.15990</vt:lpwstr>
  </property>
</Properties>
</file>