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原始" sheetId="1" r:id="rId1"/>
  </sheets>
  <definedNames>
    <definedName name="_xlnm._FilterDatabase" localSheetId="0" hidden="1">原始!$A$2:$N$12</definedName>
    <definedName name="_xlnm.Print_Titles" localSheetId="0">原始!$3:$3</definedName>
  </definedNames>
  <calcPr calcId="144525"/>
</workbook>
</file>

<file path=xl/sharedStrings.xml><?xml version="1.0" encoding="utf-8"?>
<sst xmlns="http://schemas.openxmlformats.org/spreadsheetml/2006/main" count="38">
  <si>
    <t>附件1</t>
  </si>
  <si>
    <t>孝感市科技局所属事业单位2023年公开招聘工作人员资格复审名单</t>
  </si>
  <si>
    <t>序号</t>
  </si>
  <si>
    <t>招聘单位名称</t>
  </si>
  <si>
    <t>姓名</t>
  </si>
  <si>
    <t>准考证号</t>
  </si>
  <si>
    <t>职位代码</t>
  </si>
  <si>
    <t>招考比例</t>
  </si>
  <si>
    <t>职位招考人数</t>
  </si>
  <si>
    <t>职测分数</t>
  </si>
  <si>
    <t>综合分数</t>
  </si>
  <si>
    <t>卷面总分</t>
  </si>
  <si>
    <t>百分制折算成绩</t>
  </si>
  <si>
    <t>政策加分</t>
  </si>
  <si>
    <t>笔试综合成绩</t>
  </si>
  <si>
    <t>职位名次</t>
  </si>
  <si>
    <t>孝感市生产力促进中心</t>
  </si>
  <si>
    <t>赵哲</t>
  </si>
  <si>
    <t>3142221000224</t>
  </si>
  <si>
    <t>14222001020002001</t>
  </si>
  <si>
    <t>杨仕晗</t>
  </si>
  <si>
    <t>3142221001729</t>
  </si>
  <si>
    <t>刘露丝</t>
  </si>
  <si>
    <t>3142221000507</t>
  </si>
  <si>
    <t>孝感市应用技术研究所</t>
  </si>
  <si>
    <t>陈子祥</t>
  </si>
  <si>
    <t>3142221002327</t>
  </si>
  <si>
    <t>14222001020001001</t>
  </si>
  <si>
    <t>程汝洁</t>
  </si>
  <si>
    <t>3142221000515</t>
  </si>
  <si>
    <t>陈盛朋</t>
  </si>
  <si>
    <t>3142221002123</t>
  </si>
  <si>
    <t>左凌力</t>
  </si>
  <si>
    <t>3142221002720</t>
  </si>
  <si>
    <t>江莎莎</t>
  </si>
  <si>
    <t>3142221001230</t>
  </si>
  <si>
    <t>杨昭</t>
  </si>
  <si>
    <t>3142221000128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</si>
</sst>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方正小标宋_GBK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/>
    <xf numFmtId="0" fontId="1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2"/>
  <sheetViews>
    <sheetView tabSelected="1" zoomScale="85" zoomScaleNormal="85" workbookViewId="0">
      <selection activeCell="R9" sqref="R9"/>
    </sheetView>
  </sheetViews>
  <sheetFormatPr defaultColWidth="9" defaultRowHeight="13.5"/>
  <cols>
    <col min="1" max="1" width="7.05833333333333" customWidth="1"/>
    <col min="2" max="2" width="11.6166666666667" customWidth="1"/>
    <col min="3" max="3" width="9.125" style="2" customWidth="1"/>
    <col min="4" max="4" width="14.1083333333333" customWidth="1"/>
    <col min="5" max="5" width="17.7833333333333" customWidth="1"/>
    <col min="6" max="6" width="8.875" style="2" customWidth="1"/>
    <col min="7" max="7" width="9.75" style="2" customWidth="1"/>
    <col min="8" max="8" width="10.25" style="2" customWidth="1"/>
    <col min="9" max="9" width="10" style="2" customWidth="1"/>
    <col min="10" max="10" width="10.375" style="2" customWidth="1"/>
    <col min="11" max="11" width="9.25" style="3" customWidth="1"/>
    <col min="12" max="12" width="8.875" style="4" customWidth="1"/>
    <col min="13" max="13" width="8.5" style="2" customWidth="1"/>
    <col min="14" max="14" width="8.875" style="5" customWidth="1"/>
  </cols>
  <sheetData>
    <row r="1" ht="22" customHeight="1" spans="1:3">
      <c r="A1" s="6" t="s">
        <v>0</v>
      </c>
      <c r="B1" s="6"/>
      <c r="C1" s="7"/>
    </row>
    <row r="2" ht="40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8"/>
      <c r="N2" s="18"/>
    </row>
    <row r="3" s="1" customFormat="1" ht="52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 t="s">
        <v>12</v>
      </c>
      <c r="L3" s="20" t="s">
        <v>13</v>
      </c>
      <c r="M3" s="9" t="s">
        <v>14</v>
      </c>
      <c r="N3" s="21" t="s">
        <v>15</v>
      </c>
    </row>
    <row r="4" s="1" customFormat="1" ht="40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12" t="s">
        <v>19</v>
      </c>
      <c r="F4" s="11">
        <v>3</v>
      </c>
      <c r="G4" s="11">
        <v>1</v>
      </c>
      <c r="H4" s="13">
        <v>127.51</v>
      </c>
      <c r="I4" s="13">
        <v>100.5</v>
      </c>
      <c r="J4" s="11">
        <f t="shared" ref="J4:J12" si="0">SUM(H4:I4)</f>
        <v>228.01</v>
      </c>
      <c r="K4" s="22">
        <f t="shared" ref="K4:K12" si="1">J4/3</f>
        <v>76.0033333333333</v>
      </c>
      <c r="L4" s="13"/>
      <c r="M4" s="22">
        <f t="shared" ref="M4:M12" si="2">SUM(K4,L4)</f>
        <v>76.0033333333333</v>
      </c>
      <c r="N4" s="13">
        <v>1</v>
      </c>
    </row>
    <row r="5" s="1" customFormat="1" ht="40" customHeight="1" spans="1:14">
      <c r="A5" s="9">
        <v>2</v>
      </c>
      <c r="B5" s="10" t="s">
        <v>16</v>
      </c>
      <c r="C5" s="11" t="s">
        <v>20</v>
      </c>
      <c r="D5" s="12" t="s">
        <v>21</v>
      </c>
      <c r="E5" s="12" t="s">
        <v>19</v>
      </c>
      <c r="F5" s="11">
        <v>3</v>
      </c>
      <c r="G5" s="11">
        <v>1</v>
      </c>
      <c r="H5" s="13">
        <v>115.45</v>
      </c>
      <c r="I5" s="13">
        <v>93.5</v>
      </c>
      <c r="J5" s="11">
        <f t="shared" si="0"/>
        <v>208.95</v>
      </c>
      <c r="K5" s="22">
        <f t="shared" si="1"/>
        <v>69.65</v>
      </c>
      <c r="L5" s="13"/>
      <c r="M5" s="22">
        <f t="shared" si="2"/>
        <v>69.65</v>
      </c>
      <c r="N5" s="13">
        <v>2</v>
      </c>
    </row>
    <row r="6" s="1" customFormat="1" ht="40" customHeight="1" spans="1:14">
      <c r="A6" s="9">
        <v>3</v>
      </c>
      <c r="B6" s="10" t="s">
        <v>16</v>
      </c>
      <c r="C6" s="11" t="s">
        <v>22</v>
      </c>
      <c r="D6" s="12" t="s">
        <v>23</v>
      </c>
      <c r="E6" s="12" t="s">
        <v>19</v>
      </c>
      <c r="F6" s="11">
        <v>3</v>
      </c>
      <c r="G6" s="11">
        <v>1</v>
      </c>
      <c r="H6" s="13">
        <v>110.19</v>
      </c>
      <c r="I6" s="13">
        <v>95.25</v>
      </c>
      <c r="J6" s="11">
        <f t="shared" si="0"/>
        <v>205.44</v>
      </c>
      <c r="K6" s="22">
        <f t="shared" si="1"/>
        <v>68.48</v>
      </c>
      <c r="L6" s="13"/>
      <c r="M6" s="22">
        <f t="shared" si="2"/>
        <v>68.48</v>
      </c>
      <c r="N6" s="13">
        <v>3</v>
      </c>
    </row>
    <row r="7" s="2" customFormat="1" ht="40" customHeight="1" spans="1:14">
      <c r="A7" s="9">
        <v>4</v>
      </c>
      <c r="B7" s="10" t="s">
        <v>24</v>
      </c>
      <c r="C7" s="11" t="s">
        <v>25</v>
      </c>
      <c r="D7" s="12" t="s">
        <v>26</v>
      </c>
      <c r="E7" s="14" t="s">
        <v>27</v>
      </c>
      <c r="F7" s="11">
        <v>3</v>
      </c>
      <c r="G7" s="11">
        <v>2</v>
      </c>
      <c r="H7" s="13">
        <v>113.61</v>
      </c>
      <c r="I7" s="13">
        <v>103.75</v>
      </c>
      <c r="J7" s="11">
        <f t="shared" si="0"/>
        <v>217.36</v>
      </c>
      <c r="K7" s="22">
        <f t="shared" si="1"/>
        <v>72.4533333333333</v>
      </c>
      <c r="L7" s="23"/>
      <c r="M7" s="22">
        <f t="shared" si="2"/>
        <v>72.4533333333333</v>
      </c>
      <c r="N7" s="11">
        <v>1</v>
      </c>
    </row>
    <row r="8" s="2" customFormat="1" ht="40" customHeight="1" spans="1:14">
      <c r="A8" s="9">
        <v>5</v>
      </c>
      <c r="B8" s="10" t="s">
        <v>24</v>
      </c>
      <c r="C8" s="11" t="s">
        <v>28</v>
      </c>
      <c r="D8" s="12" t="s">
        <v>29</v>
      </c>
      <c r="E8" s="14" t="s">
        <v>27</v>
      </c>
      <c r="F8" s="11">
        <v>3</v>
      </c>
      <c r="G8" s="11">
        <v>2</v>
      </c>
      <c r="H8" s="13">
        <v>125.58</v>
      </c>
      <c r="I8" s="13">
        <v>91.75</v>
      </c>
      <c r="J8" s="11">
        <f t="shared" si="0"/>
        <v>217.33</v>
      </c>
      <c r="K8" s="22">
        <f t="shared" si="1"/>
        <v>72.4433333333333</v>
      </c>
      <c r="L8" s="23"/>
      <c r="M8" s="22">
        <f t="shared" si="2"/>
        <v>72.4433333333333</v>
      </c>
      <c r="N8" s="11">
        <v>2</v>
      </c>
    </row>
    <row r="9" ht="40" customHeight="1" spans="1:14">
      <c r="A9" s="9">
        <v>6</v>
      </c>
      <c r="B9" s="10" t="s">
        <v>24</v>
      </c>
      <c r="C9" s="11" t="s">
        <v>30</v>
      </c>
      <c r="D9" s="12" t="s">
        <v>31</v>
      </c>
      <c r="E9" s="14" t="s">
        <v>27</v>
      </c>
      <c r="F9" s="11">
        <v>3</v>
      </c>
      <c r="G9" s="11">
        <v>2</v>
      </c>
      <c r="H9" s="13">
        <v>116.97</v>
      </c>
      <c r="I9" s="13">
        <v>93.25</v>
      </c>
      <c r="J9" s="11">
        <f t="shared" si="0"/>
        <v>210.22</v>
      </c>
      <c r="K9" s="22">
        <f t="shared" si="1"/>
        <v>70.0733333333333</v>
      </c>
      <c r="L9" s="23"/>
      <c r="M9" s="22">
        <f t="shared" si="2"/>
        <v>70.0733333333333</v>
      </c>
      <c r="N9" s="11">
        <v>3</v>
      </c>
    </row>
    <row r="10" ht="40" customHeight="1" spans="1:14">
      <c r="A10" s="9">
        <v>7</v>
      </c>
      <c r="B10" s="10" t="s">
        <v>24</v>
      </c>
      <c r="C10" s="11" t="s">
        <v>32</v>
      </c>
      <c r="D10" s="12" t="s">
        <v>33</v>
      </c>
      <c r="E10" s="14" t="s">
        <v>27</v>
      </c>
      <c r="F10" s="11">
        <v>3</v>
      </c>
      <c r="G10" s="11">
        <v>2</v>
      </c>
      <c r="H10" s="13">
        <v>121.82</v>
      </c>
      <c r="I10" s="13">
        <v>88</v>
      </c>
      <c r="J10" s="11">
        <f t="shared" si="0"/>
        <v>209.82</v>
      </c>
      <c r="K10" s="22">
        <f t="shared" si="1"/>
        <v>69.94</v>
      </c>
      <c r="L10" s="23"/>
      <c r="M10" s="22">
        <f t="shared" si="2"/>
        <v>69.94</v>
      </c>
      <c r="N10" s="11">
        <v>4</v>
      </c>
    </row>
    <row r="11" ht="40" customHeight="1" spans="1:14">
      <c r="A11" s="9">
        <v>8</v>
      </c>
      <c r="B11" s="10" t="s">
        <v>24</v>
      </c>
      <c r="C11" s="15" t="s">
        <v>34</v>
      </c>
      <c r="D11" s="12" t="s">
        <v>35</v>
      </c>
      <c r="E11" s="14" t="s">
        <v>27</v>
      </c>
      <c r="F11" s="15">
        <v>3</v>
      </c>
      <c r="G11" s="15">
        <v>2</v>
      </c>
      <c r="H11" s="16">
        <v>98.33</v>
      </c>
      <c r="I11" s="16">
        <v>106.25</v>
      </c>
      <c r="J11" s="11">
        <f t="shared" si="0"/>
        <v>204.58</v>
      </c>
      <c r="K11" s="22">
        <f t="shared" si="1"/>
        <v>68.1933333333333</v>
      </c>
      <c r="L11" s="24"/>
      <c r="M11" s="22">
        <f t="shared" si="2"/>
        <v>68.1933333333333</v>
      </c>
      <c r="N11" s="11">
        <v>5</v>
      </c>
    </row>
    <row r="12" ht="40" customHeight="1" spans="1:14">
      <c r="A12" s="9">
        <v>9</v>
      </c>
      <c r="B12" s="10" t="s">
        <v>24</v>
      </c>
      <c r="C12" s="15" t="s">
        <v>36</v>
      </c>
      <c r="D12" s="12" t="s">
        <v>37</v>
      </c>
      <c r="E12" s="14" t="s">
        <v>27</v>
      </c>
      <c r="F12" s="15">
        <v>3</v>
      </c>
      <c r="G12" s="15">
        <v>2</v>
      </c>
      <c r="H12" s="16">
        <v>106.93</v>
      </c>
      <c r="I12" s="16">
        <v>81.5</v>
      </c>
      <c r="J12" s="11">
        <f t="shared" si="0"/>
        <v>188.43</v>
      </c>
      <c r="K12" s="22">
        <f t="shared" si="1"/>
        <v>62.81</v>
      </c>
      <c r="L12" s="24">
        <v>5</v>
      </c>
      <c r="M12" s="22">
        <f t="shared" si="2"/>
        <v>67.81</v>
      </c>
      <c r="N12" s="11">
        <v>6</v>
      </c>
    </row>
  </sheetData>
  <autoFilter ref="A2:N12"/>
  <mergeCells count="1">
    <mergeCell ref="A2:N2"/>
  </mergeCells>
  <conditionalFormatting sqref="M4:M6">
    <cfRule type="duplicateValues" dxfId="0" priority="1" stopIfTrue="1"/>
  </conditionalFormatting>
  <conditionalFormatting sqref="M7:M12">
    <cfRule type="duplicateValues" dxfId="1" priority="9" stopIfTrue="1"/>
  </conditionalFormatting>
  <printOptions horizontalCentered="1"/>
  <pageMargins left="0.747916666666667" right="0.747916666666667" top="0.786805555555556" bottom="0.629166666666667" header="0.51180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75560</cp:lastModifiedBy>
  <dcterms:created xsi:type="dcterms:W3CDTF">2022-07-02T08:18:00Z</dcterms:created>
  <dcterms:modified xsi:type="dcterms:W3CDTF">2023-05-05T08:06:40Z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  <property fmtid="{D5CDD505-2E9C-101B-9397-08002B2CF9AE}" pid="3" name="ICV">
    <vt:lpwstr>5471DEAEBE7E468384C8BAE0E9D04485_13</vt:lpwstr>
  </property>
</Properties>
</file>