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<sst xmlns="http://schemas.openxmlformats.org/spreadsheetml/2006/main" count="54" uniqueCount="50">
  <si>
    <t>2022年度基层医疗卫生专业技术人员专项公开招聘</t>
  </si>
  <si>
    <t>面试成绩及总成绩</t>
  </si>
  <si>
    <t>序号</t>
  </si>
  <si>
    <t>招考单位</t>
  </si>
  <si>
    <t>招考岗位</t>
  </si>
  <si>
    <t>计划招聘人数</t>
  </si>
  <si>
    <t>姓名</t>
  </si>
  <si>
    <t>医疗卫生专业基础</t>
  </si>
  <si>
    <t>综合应用能力</t>
  </si>
  <si>
    <t>笔试总分</t>
  </si>
  <si>
    <t>笔试成绩</t>
  </si>
  <si>
    <t>笔试折算</t>
  </si>
  <si>
    <t>面试成绩</t>
  </si>
  <si>
    <t>面试折算</t>
  </si>
  <si>
    <t>综合成绩</t>
  </si>
  <si>
    <t>排名</t>
  </si>
  <si>
    <t>备注</t>
  </si>
  <si>
    <t>樊城区竹条卫生院</t>
  </si>
  <si>
    <t>放射科技师</t>
  </si>
  <si>
    <t>李雷</t>
  </si>
  <si>
    <t>刘雨晨</t>
  </si>
  <si>
    <t>樊城区朱坡卫生院</t>
  </si>
  <si>
    <t>检验技师</t>
  </si>
  <si>
    <t>王慧</t>
  </si>
  <si>
    <t>肖星星</t>
  </si>
  <si>
    <t>晏兆洋</t>
  </si>
  <si>
    <t>樊城区太平店中心卫生院</t>
  </si>
  <si>
    <t>急诊科临床医师</t>
  </si>
  <si>
    <t>雷清洋</t>
  </si>
  <si>
    <t>面试缺考</t>
  </si>
  <si>
    <t>詹莉</t>
  </si>
  <si>
    <t>护士</t>
  </si>
  <si>
    <t>摆慧</t>
  </si>
  <si>
    <t>曹璐</t>
  </si>
  <si>
    <t>孟晶晶</t>
  </si>
  <si>
    <t>龚怡娇</t>
  </si>
  <si>
    <t>宋雪丽</t>
  </si>
  <si>
    <t>陈玉红</t>
  </si>
  <si>
    <t>张玉</t>
  </si>
  <si>
    <t>周志华</t>
  </si>
  <si>
    <t>王雨</t>
  </si>
  <si>
    <t>刘亚君</t>
  </si>
  <si>
    <t>王三桃</t>
  </si>
  <si>
    <t>刘娟</t>
  </si>
  <si>
    <t>胡丽</t>
  </si>
  <si>
    <t>韩慧忍</t>
  </si>
  <si>
    <t>彭盼盼</t>
  </si>
  <si>
    <t>龚莉</t>
  </si>
  <si>
    <t>邹于艳</t>
  </si>
  <si>
    <t>闫小春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</si>
</sst>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sz val="15"/>
      <color theme="1"/>
      <name val="黑体"/>
      <charset val="134"/>
    </font>
    <font>
      <b/>
      <sz val="15"/>
      <name val="宋体"/>
      <charset val="134"/>
    </font>
    <font>
      <sz val="9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abSelected="1" workbookViewId="0">
      <selection activeCell="Q7" sqref="Q7"/>
    </sheetView>
  </sheetViews>
  <sheetFormatPr defaultColWidth="9" defaultRowHeight="13.5"/>
  <cols>
    <col min="1" max="1" width="5.125" style="1" customWidth="1"/>
    <col min="2" max="2" width="10.1583333333333" style="1" customWidth="1"/>
    <col min="3" max="3" width="13.8916666666667" style="1" customWidth="1"/>
    <col min="4" max="4" width="7.625" style="1" customWidth="1"/>
    <col min="5" max="16384" width="9" style="1"/>
  </cols>
  <sheetData>
    <row r="1" s="1" customFormat="1" ht="23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23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4"/>
    </row>
    <row r="3" s="1" customFormat="1" ht="38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4" t="s">
        <v>15</v>
      </c>
      <c r="O3" s="4" t="s">
        <v>16</v>
      </c>
    </row>
    <row r="4" s="1" customFormat="1" ht="18" customHeight="1" spans="1:15">
      <c r="A4" s="5">
        <v>1</v>
      </c>
      <c r="B4" s="6" t="s">
        <v>17</v>
      </c>
      <c r="C4" s="7" t="s">
        <v>18</v>
      </c>
      <c r="D4" s="7">
        <v>1</v>
      </c>
      <c r="E4" s="5" t="s">
        <v>19</v>
      </c>
      <c r="F4" s="8">
        <v>94</v>
      </c>
      <c r="G4" s="8">
        <v>105</v>
      </c>
      <c r="H4" s="8">
        <f t="shared" ref="H4:H28" si="0">F4+G4</f>
        <v>199</v>
      </c>
      <c r="I4" s="8">
        <v>66.33</v>
      </c>
      <c r="J4" s="8">
        <f t="shared" ref="J4:J28" si="1">I4*0.4</f>
        <v>26.532</v>
      </c>
      <c r="K4" s="5">
        <v>82.12</v>
      </c>
      <c r="L4" s="8">
        <f t="shared" ref="L4:L28" si="2">K4*0.6</f>
        <v>49.272</v>
      </c>
      <c r="M4" s="8">
        <f t="shared" ref="M4:M28" si="3">J4+L4</f>
        <v>75.804</v>
      </c>
      <c r="N4" s="5">
        <v>1</v>
      </c>
      <c r="O4" s="5"/>
    </row>
    <row r="5" s="1" customFormat="1" ht="18" customHeight="1" spans="1:15">
      <c r="A5" s="5">
        <v>2</v>
      </c>
      <c r="B5" s="9"/>
      <c r="C5" s="10"/>
      <c r="D5" s="10"/>
      <c r="E5" s="5" t="s">
        <v>20</v>
      </c>
      <c r="F5" s="8">
        <v>101.5</v>
      </c>
      <c r="G5" s="8">
        <v>87</v>
      </c>
      <c r="H5" s="8">
        <f t="shared" si="0"/>
        <v>188.5</v>
      </c>
      <c r="I5" s="8">
        <v>62.83</v>
      </c>
      <c r="J5" s="8">
        <f t="shared" si="1"/>
        <v>25.132</v>
      </c>
      <c r="K5" s="5">
        <v>83.84</v>
      </c>
      <c r="L5" s="8">
        <f t="shared" si="2"/>
        <v>50.304</v>
      </c>
      <c r="M5" s="8">
        <f t="shared" si="3"/>
        <v>75.436</v>
      </c>
      <c r="N5" s="5">
        <v>2</v>
      </c>
      <c r="O5" s="5"/>
    </row>
    <row r="6" s="1" customFormat="1" ht="18" customHeight="1" spans="1:15">
      <c r="A6" s="5">
        <v>3</v>
      </c>
      <c r="B6" s="6" t="s">
        <v>21</v>
      </c>
      <c r="C6" s="7" t="s">
        <v>22</v>
      </c>
      <c r="D6" s="7">
        <v>1</v>
      </c>
      <c r="E6" s="5" t="s">
        <v>23</v>
      </c>
      <c r="F6" s="8">
        <v>110</v>
      </c>
      <c r="G6" s="8">
        <v>115.5</v>
      </c>
      <c r="H6" s="8">
        <f t="shared" si="0"/>
        <v>225.5</v>
      </c>
      <c r="I6" s="8">
        <v>75.17</v>
      </c>
      <c r="J6" s="8">
        <f t="shared" si="1"/>
        <v>30.068</v>
      </c>
      <c r="K6" s="5">
        <v>84.56</v>
      </c>
      <c r="L6" s="8">
        <f t="shared" si="2"/>
        <v>50.736</v>
      </c>
      <c r="M6" s="8">
        <f t="shared" si="3"/>
        <v>80.804</v>
      </c>
      <c r="N6" s="5">
        <v>1</v>
      </c>
      <c r="O6" s="5"/>
    </row>
    <row r="7" s="1" customFormat="1" ht="18" customHeight="1" spans="1:15">
      <c r="A7" s="5">
        <v>4</v>
      </c>
      <c r="B7" s="11"/>
      <c r="C7" s="12"/>
      <c r="D7" s="12"/>
      <c r="E7" s="5" t="s">
        <v>24</v>
      </c>
      <c r="F7" s="8">
        <v>107.5</v>
      </c>
      <c r="G7" s="8">
        <v>115.5</v>
      </c>
      <c r="H7" s="8">
        <f t="shared" si="0"/>
        <v>223</v>
      </c>
      <c r="I7" s="8">
        <v>74.33</v>
      </c>
      <c r="J7" s="8">
        <f t="shared" si="1"/>
        <v>29.732</v>
      </c>
      <c r="K7" s="5">
        <v>80.72</v>
      </c>
      <c r="L7" s="8">
        <f t="shared" si="2"/>
        <v>48.432</v>
      </c>
      <c r="M7" s="8">
        <f t="shared" si="3"/>
        <v>78.164</v>
      </c>
      <c r="N7" s="5">
        <v>2</v>
      </c>
      <c r="O7" s="5"/>
    </row>
    <row r="8" s="1" customFormat="1" ht="18" customHeight="1" spans="1:15">
      <c r="A8" s="5">
        <v>5</v>
      </c>
      <c r="B8" s="9"/>
      <c r="C8" s="10"/>
      <c r="D8" s="10"/>
      <c r="E8" s="5" t="s">
        <v>25</v>
      </c>
      <c r="F8" s="8">
        <v>101.5</v>
      </c>
      <c r="G8" s="8">
        <v>116.5</v>
      </c>
      <c r="H8" s="8">
        <f t="shared" si="0"/>
        <v>218</v>
      </c>
      <c r="I8" s="8">
        <v>72.67</v>
      </c>
      <c r="J8" s="8">
        <f t="shared" si="1"/>
        <v>29.068</v>
      </c>
      <c r="K8" s="5">
        <v>81.08</v>
      </c>
      <c r="L8" s="8">
        <f t="shared" si="2"/>
        <v>48.648</v>
      </c>
      <c r="M8" s="8">
        <f t="shared" si="3"/>
        <v>77.716</v>
      </c>
      <c r="N8" s="5">
        <v>3</v>
      </c>
      <c r="O8" s="5"/>
    </row>
    <row r="9" s="1" customFormat="1" ht="18" customHeight="1" spans="1:15">
      <c r="A9" s="5">
        <v>6</v>
      </c>
      <c r="B9" s="6" t="s">
        <v>26</v>
      </c>
      <c r="C9" s="7" t="s">
        <v>27</v>
      </c>
      <c r="D9" s="7">
        <v>1</v>
      </c>
      <c r="E9" s="5" t="s">
        <v>28</v>
      </c>
      <c r="F9" s="8">
        <v>122.5</v>
      </c>
      <c r="G9" s="8">
        <v>129</v>
      </c>
      <c r="H9" s="8">
        <f t="shared" si="0"/>
        <v>251.5</v>
      </c>
      <c r="I9" s="8">
        <v>83.83</v>
      </c>
      <c r="J9" s="8">
        <f t="shared" si="1"/>
        <v>33.532</v>
      </c>
      <c r="K9" s="8">
        <v>0</v>
      </c>
      <c r="L9" s="8">
        <f t="shared" si="2"/>
        <v>0</v>
      </c>
      <c r="M9" s="8">
        <f t="shared" si="3"/>
        <v>33.532</v>
      </c>
      <c r="N9" s="5"/>
      <c r="O9" s="13" t="s">
        <v>29</v>
      </c>
    </row>
    <row r="10" s="1" customFormat="1" ht="18" customHeight="1" spans="1:15">
      <c r="A10" s="5">
        <v>7</v>
      </c>
      <c r="B10" s="9"/>
      <c r="C10" s="10"/>
      <c r="D10" s="10"/>
      <c r="E10" s="5" t="s">
        <v>30</v>
      </c>
      <c r="F10" s="8">
        <v>120</v>
      </c>
      <c r="G10" s="8">
        <v>117</v>
      </c>
      <c r="H10" s="8">
        <f t="shared" si="0"/>
        <v>237</v>
      </c>
      <c r="I10" s="8">
        <v>79</v>
      </c>
      <c r="J10" s="8">
        <f t="shared" si="1"/>
        <v>31.6</v>
      </c>
      <c r="K10" s="8">
        <v>0</v>
      </c>
      <c r="L10" s="8">
        <f t="shared" si="2"/>
        <v>0</v>
      </c>
      <c r="M10" s="8">
        <f t="shared" si="3"/>
        <v>31.6</v>
      </c>
      <c r="N10" s="5"/>
      <c r="O10" s="13" t="s">
        <v>29</v>
      </c>
    </row>
    <row r="11" s="1" customFormat="1" ht="18" customHeight="1" spans="1:15">
      <c r="A11" s="5">
        <v>8</v>
      </c>
      <c r="B11" s="6" t="s">
        <v>21</v>
      </c>
      <c r="C11" s="13" t="s">
        <v>31</v>
      </c>
      <c r="D11" s="7">
        <v>1</v>
      </c>
      <c r="E11" s="5" t="s">
        <v>32</v>
      </c>
      <c r="F11" s="8">
        <v>116.5</v>
      </c>
      <c r="G11" s="8">
        <v>103.5</v>
      </c>
      <c r="H11" s="8">
        <f t="shared" si="0"/>
        <v>220</v>
      </c>
      <c r="I11" s="8">
        <v>73.33</v>
      </c>
      <c r="J11" s="8">
        <f t="shared" si="1"/>
        <v>29.332</v>
      </c>
      <c r="K11" s="5">
        <v>82.04</v>
      </c>
      <c r="L11" s="8">
        <f t="shared" si="2"/>
        <v>49.224</v>
      </c>
      <c r="M11" s="8">
        <f t="shared" si="3"/>
        <v>78.556</v>
      </c>
      <c r="N11" s="5">
        <v>1</v>
      </c>
      <c r="O11" s="5"/>
    </row>
    <row r="12" s="1" customFormat="1" ht="18" customHeight="1" spans="1:15">
      <c r="A12" s="5">
        <v>9</v>
      </c>
      <c r="B12" s="11"/>
      <c r="C12" s="5"/>
      <c r="D12" s="12"/>
      <c r="E12" s="5" t="s">
        <v>33</v>
      </c>
      <c r="F12" s="8">
        <v>103</v>
      </c>
      <c r="G12" s="8">
        <v>110</v>
      </c>
      <c r="H12" s="8">
        <f t="shared" si="0"/>
        <v>213</v>
      </c>
      <c r="I12" s="8">
        <v>71</v>
      </c>
      <c r="J12" s="8">
        <f t="shared" si="1"/>
        <v>28.4</v>
      </c>
      <c r="K12" s="5">
        <v>80.16</v>
      </c>
      <c r="L12" s="8">
        <f t="shared" si="2"/>
        <v>48.096</v>
      </c>
      <c r="M12" s="8">
        <f t="shared" si="3"/>
        <v>76.496</v>
      </c>
      <c r="N12" s="5">
        <v>2</v>
      </c>
      <c r="O12" s="5"/>
    </row>
    <row r="13" s="1" customFormat="1" ht="18" customHeight="1" spans="1:15">
      <c r="A13" s="5">
        <v>10</v>
      </c>
      <c r="B13" s="9"/>
      <c r="C13" s="5"/>
      <c r="D13" s="10"/>
      <c r="E13" s="5" t="s">
        <v>34</v>
      </c>
      <c r="F13" s="8">
        <v>92.5</v>
      </c>
      <c r="G13" s="8">
        <v>101.5</v>
      </c>
      <c r="H13" s="8">
        <f t="shared" si="0"/>
        <v>194</v>
      </c>
      <c r="I13" s="8">
        <v>64.67</v>
      </c>
      <c r="J13" s="8">
        <f t="shared" si="1"/>
        <v>25.868</v>
      </c>
      <c r="K13" s="5">
        <v>77.78</v>
      </c>
      <c r="L13" s="8">
        <f t="shared" si="2"/>
        <v>46.668</v>
      </c>
      <c r="M13" s="8">
        <f t="shared" si="3"/>
        <v>72.536</v>
      </c>
      <c r="N13" s="5">
        <v>3</v>
      </c>
      <c r="O13" s="5"/>
    </row>
    <row r="14" s="1" customFormat="1" ht="18" customHeight="1" spans="1:15">
      <c r="A14" s="5">
        <v>11</v>
      </c>
      <c r="B14" s="6" t="s">
        <v>26</v>
      </c>
      <c r="C14" s="13" t="s">
        <v>31</v>
      </c>
      <c r="D14" s="7">
        <v>5</v>
      </c>
      <c r="E14" s="5" t="s">
        <v>35</v>
      </c>
      <c r="F14" s="8">
        <v>123</v>
      </c>
      <c r="G14" s="8">
        <v>129</v>
      </c>
      <c r="H14" s="8">
        <f t="shared" si="0"/>
        <v>252</v>
      </c>
      <c r="I14" s="8">
        <v>84</v>
      </c>
      <c r="J14" s="8">
        <f t="shared" si="1"/>
        <v>33.6</v>
      </c>
      <c r="K14" s="5">
        <v>79.38</v>
      </c>
      <c r="L14" s="8">
        <f t="shared" si="2"/>
        <v>47.628</v>
      </c>
      <c r="M14" s="8">
        <f t="shared" si="3"/>
        <v>81.228</v>
      </c>
      <c r="N14" s="5">
        <v>1</v>
      </c>
      <c r="O14" s="5"/>
    </row>
    <row r="15" s="1" customFormat="1" ht="18" customHeight="1" spans="1:15">
      <c r="A15" s="5">
        <v>12</v>
      </c>
      <c r="B15" s="11"/>
      <c r="C15" s="13"/>
      <c r="D15" s="12"/>
      <c r="E15" s="5" t="s">
        <v>36</v>
      </c>
      <c r="F15" s="8">
        <v>117</v>
      </c>
      <c r="G15" s="8">
        <v>113.5</v>
      </c>
      <c r="H15" s="8">
        <f t="shared" si="0"/>
        <v>230.5</v>
      </c>
      <c r="I15" s="8">
        <v>76.83</v>
      </c>
      <c r="J15" s="8">
        <f t="shared" si="1"/>
        <v>30.732</v>
      </c>
      <c r="K15" s="5">
        <v>82.98</v>
      </c>
      <c r="L15" s="8">
        <f t="shared" si="2"/>
        <v>49.788</v>
      </c>
      <c r="M15" s="8">
        <f t="shared" si="3"/>
        <v>80.52</v>
      </c>
      <c r="N15" s="5">
        <v>2</v>
      </c>
      <c r="O15" s="5"/>
    </row>
    <row r="16" s="1" customFormat="1" ht="18" customHeight="1" spans="1:15">
      <c r="A16" s="5">
        <v>13</v>
      </c>
      <c r="B16" s="11"/>
      <c r="C16" s="13"/>
      <c r="D16" s="12"/>
      <c r="E16" s="5" t="s">
        <v>37</v>
      </c>
      <c r="F16" s="8">
        <v>128.5</v>
      </c>
      <c r="G16" s="8">
        <v>133</v>
      </c>
      <c r="H16" s="8">
        <f t="shared" si="0"/>
        <v>261.5</v>
      </c>
      <c r="I16" s="8">
        <v>87.17</v>
      </c>
      <c r="J16" s="8">
        <f t="shared" si="1"/>
        <v>34.868</v>
      </c>
      <c r="K16" s="5">
        <v>75.08</v>
      </c>
      <c r="L16" s="8">
        <f t="shared" si="2"/>
        <v>45.048</v>
      </c>
      <c r="M16" s="8">
        <f t="shared" si="3"/>
        <v>79.916</v>
      </c>
      <c r="N16" s="5">
        <v>3</v>
      </c>
      <c r="O16" s="5"/>
    </row>
    <row r="17" s="1" customFormat="1" ht="18" customHeight="1" spans="1:15">
      <c r="A17" s="5">
        <v>14</v>
      </c>
      <c r="B17" s="11"/>
      <c r="C17" s="13"/>
      <c r="D17" s="12"/>
      <c r="E17" s="5" t="s">
        <v>38</v>
      </c>
      <c r="F17" s="8">
        <v>122</v>
      </c>
      <c r="G17" s="8">
        <v>117.5</v>
      </c>
      <c r="H17" s="8">
        <f t="shared" si="0"/>
        <v>239.5</v>
      </c>
      <c r="I17" s="8">
        <v>79.83</v>
      </c>
      <c r="J17" s="8">
        <f t="shared" si="1"/>
        <v>31.932</v>
      </c>
      <c r="K17" s="5">
        <v>78.26</v>
      </c>
      <c r="L17" s="8">
        <f t="shared" si="2"/>
        <v>46.956</v>
      </c>
      <c r="M17" s="8">
        <f t="shared" si="3"/>
        <v>78.888</v>
      </c>
      <c r="N17" s="5">
        <v>4</v>
      </c>
      <c r="O17" s="5"/>
    </row>
    <row r="18" s="1" customFormat="1" ht="18" customHeight="1" spans="1:15">
      <c r="A18" s="5">
        <v>15</v>
      </c>
      <c r="B18" s="11"/>
      <c r="C18" s="13"/>
      <c r="D18" s="12"/>
      <c r="E18" s="5" t="s">
        <v>39</v>
      </c>
      <c r="F18" s="8">
        <v>115.5</v>
      </c>
      <c r="G18" s="8">
        <v>109</v>
      </c>
      <c r="H18" s="8">
        <f t="shared" si="0"/>
        <v>224.5</v>
      </c>
      <c r="I18" s="8">
        <v>74.83</v>
      </c>
      <c r="J18" s="8">
        <f t="shared" si="1"/>
        <v>29.932</v>
      </c>
      <c r="K18" s="5">
        <v>80.84</v>
      </c>
      <c r="L18" s="8">
        <f t="shared" si="2"/>
        <v>48.504</v>
      </c>
      <c r="M18" s="8">
        <f t="shared" si="3"/>
        <v>78.436</v>
      </c>
      <c r="N18" s="5">
        <v>5</v>
      </c>
      <c r="O18" s="5"/>
    </row>
    <row r="19" s="1" customFormat="1" ht="18" customHeight="1" spans="1:15">
      <c r="A19" s="5">
        <v>16</v>
      </c>
      <c r="B19" s="11"/>
      <c r="C19" s="13"/>
      <c r="D19" s="12"/>
      <c r="E19" s="5" t="s">
        <v>40</v>
      </c>
      <c r="F19" s="8">
        <v>113.5</v>
      </c>
      <c r="G19" s="8">
        <v>118.5</v>
      </c>
      <c r="H19" s="8">
        <f t="shared" si="0"/>
        <v>232</v>
      </c>
      <c r="I19" s="8">
        <v>77.33</v>
      </c>
      <c r="J19" s="8">
        <f t="shared" si="1"/>
        <v>30.932</v>
      </c>
      <c r="K19" s="5">
        <v>78.78</v>
      </c>
      <c r="L19" s="8">
        <f t="shared" si="2"/>
        <v>47.268</v>
      </c>
      <c r="M19" s="8">
        <f t="shared" si="3"/>
        <v>78.2</v>
      </c>
      <c r="N19" s="5">
        <v>6</v>
      </c>
      <c r="O19" s="5"/>
    </row>
    <row r="20" s="1" customFormat="1" ht="18" customHeight="1" spans="1:15">
      <c r="A20" s="5">
        <v>17</v>
      </c>
      <c r="B20" s="11"/>
      <c r="C20" s="13"/>
      <c r="D20" s="12"/>
      <c r="E20" s="5" t="s">
        <v>41</v>
      </c>
      <c r="F20" s="8">
        <v>110</v>
      </c>
      <c r="G20" s="8">
        <v>116</v>
      </c>
      <c r="H20" s="8">
        <f t="shared" si="0"/>
        <v>226</v>
      </c>
      <c r="I20" s="8">
        <v>75.33</v>
      </c>
      <c r="J20" s="8">
        <f t="shared" si="1"/>
        <v>30.132</v>
      </c>
      <c r="K20" s="5">
        <v>79.3</v>
      </c>
      <c r="L20" s="8">
        <f t="shared" si="2"/>
        <v>47.58</v>
      </c>
      <c r="M20" s="8">
        <f t="shared" si="3"/>
        <v>77.712</v>
      </c>
      <c r="N20" s="5">
        <v>7</v>
      </c>
      <c r="O20" s="5"/>
    </row>
    <row r="21" s="1" customFormat="1" ht="18" customHeight="1" spans="1:15">
      <c r="A21" s="5">
        <v>18</v>
      </c>
      <c r="B21" s="11"/>
      <c r="C21" s="13"/>
      <c r="D21" s="12"/>
      <c r="E21" s="16" t="s">
        <v>42</v>
      </c>
      <c r="F21" s="8">
        <v>112</v>
      </c>
      <c r="G21" s="8">
        <v>109</v>
      </c>
      <c r="H21" s="8">
        <f t="shared" si="0"/>
        <v>221</v>
      </c>
      <c r="I21" s="8">
        <v>73.67</v>
      </c>
      <c r="J21" s="8">
        <f t="shared" si="1"/>
        <v>29.468</v>
      </c>
      <c r="K21" s="5">
        <v>79.28</v>
      </c>
      <c r="L21" s="8">
        <f t="shared" si="2"/>
        <v>47.568</v>
      </c>
      <c r="M21" s="8">
        <f t="shared" si="3"/>
        <v>77.036</v>
      </c>
      <c r="N21" s="5">
        <v>8</v>
      </c>
      <c r="O21" s="5"/>
    </row>
    <row r="22" s="1" customFormat="1" ht="18" customHeight="1" spans="1:15">
      <c r="A22" s="5">
        <v>19</v>
      </c>
      <c r="B22" s="11"/>
      <c r="C22" s="13"/>
      <c r="D22" s="12"/>
      <c r="E22" s="5" t="s">
        <v>43</v>
      </c>
      <c r="F22" s="8">
        <v>113</v>
      </c>
      <c r="G22" s="8">
        <v>108.5</v>
      </c>
      <c r="H22" s="8">
        <f t="shared" si="0"/>
        <v>221.5</v>
      </c>
      <c r="I22" s="8">
        <v>73.83</v>
      </c>
      <c r="J22" s="8">
        <f t="shared" si="1"/>
        <v>29.532</v>
      </c>
      <c r="K22" s="5">
        <v>79.16</v>
      </c>
      <c r="L22" s="8">
        <f t="shared" si="2"/>
        <v>47.496</v>
      </c>
      <c r="M22" s="8">
        <f t="shared" si="3"/>
        <v>77.028</v>
      </c>
      <c r="N22" s="5">
        <v>9</v>
      </c>
      <c r="O22" s="5"/>
    </row>
    <row r="23" s="1" customFormat="1" ht="18" customHeight="1" spans="1:15">
      <c r="A23" s="5">
        <v>20</v>
      </c>
      <c r="B23" s="11"/>
      <c r="C23" s="13"/>
      <c r="D23" s="12"/>
      <c r="E23" s="5" t="s">
        <v>44</v>
      </c>
      <c r="F23" s="8">
        <v>119.5</v>
      </c>
      <c r="G23" s="8">
        <v>106</v>
      </c>
      <c r="H23" s="8">
        <f t="shared" si="0"/>
        <v>225.5</v>
      </c>
      <c r="I23" s="8">
        <v>75.17</v>
      </c>
      <c r="J23" s="8">
        <f t="shared" si="1"/>
        <v>30.068</v>
      </c>
      <c r="K23" s="5">
        <v>77.64</v>
      </c>
      <c r="L23" s="8">
        <f t="shared" si="2"/>
        <v>46.584</v>
      </c>
      <c r="M23" s="8">
        <f t="shared" si="3"/>
        <v>76.652</v>
      </c>
      <c r="N23" s="5">
        <v>10</v>
      </c>
      <c r="O23" s="5"/>
    </row>
    <row r="24" s="1" customFormat="1" ht="18" customHeight="1" spans="1:15">
      <c r="A24" s="5">
        <v>21</v>
      </c>
      <c r="B24" s="11"/>
      <c r="C24" s="13"/>
      <c r="D24" s="12"/>
      <c r="E24" s="5" t="s">
        <v>45</v>
      </c>
      <c r="F24" s="8">
        <v>115</v>
      </c>
      <c r="G24" s="8">
        <v>115</v>
      </c>
      <c r="H24" s="8">
        <f t="shared" si="0"/>
        <v>230</v>
      </c>
      <c r="I24" s="8">
        <v>76.67</v>
      </c>
      <c r="J24" s="8">
        <f t="shared" si="1"/>
        <v>30.668</v>
      </c>
      <c r="K24" s="5">
        <v>76.52</v>
      </c>
      <c r="L24" s="8">
        <f t="shared" si="2"/>
        <v>45.912</v>
      </c>
      <c r="M24" s="8">
        <f t="shared" si="3"/>
        <v>76.58</v>
      </c>
      <c r="N24" s="5">
        <v>11</v>
      </c>
      <c r="O24" s="5"/>
    </row>
    <row r="25" s="1" customFormat="1" ht="18" customHeight="1" spans="1:15">
      <c r="A25" s="5">
        <v>22</v>
      </c>
      <c r="B25" s="11"/>
      <c r="C25" s="13"/>
      <c r="D25" s="12"/>
      <c r="E25" s="5" t="s">
        <v>46</v>
      </c>
      <c r="F25" s="8">
        <v>112</v>
      </c>
      <c r="G25" s="8">
        <v>118</v>
      </c>
      <c r="H25" s="8">
        <f t="shared" si="0"/>
        <v>230</v>
      </c>
      <c r="I25" s="8">
        <v>76.67</v>
      </c>
      <c r="J25" s="8">
        <f t="shared" si="1"/>
        <v>30.668</v>
      </c>
      <c r="K25" s="5">
        <v>76.1</v>
      </c>
      <c r="L25" s="8">
        <f t="shared" si="2"/>
        <v>45.66</v>
      </c>
      <c r="M25" s="8">
        <f t="shared" si="3"/>
        <v>76.328</v>
      </c>
      <c r="N25" s="5">
        <v>12</v>
      </c>
      <c r="O25" s="5"/>
    </row>
    <row r="26" s="1" customFormat="1" ht="18" customHeight="1" spans="1:15">
      <c r="A26" s="5">
        <v>23</v>
      </c>
      <c r="B26" s="11"/>
      <c r="C26" s="13"/>
      <c r="D26" s="12"/>
      <c r="E26" s="16" t="s">
        <v>47</v>
      </c>
      <c r="F26" s="8">
        <v>106.5</v>
      </c>
      <c r="G26" s="8">
        <v>114.5</v>
      </c>
      <c r="H26" s="8">
        <f t="shared" si="0"/>
        <v>221</v>
      </c>
      <c r="I26" s="8">
        <v>73.67</v>
      </c>
      <c r="J26" s="8">
        <f t="shared" si="1"/>
        <v>29.468</v>
      </c>
      <c r="K26" s="5">
        <v>77.86</v>
      </c>
      <c r="L26" s="8">
        <f t="shared" si="2"/>
        <v>46.716</v>
      </c>
      <c r="M26" s="8">
        <f t="shared" si="3"/>
        <v>76.184</v>
      </c>
      <c r="N26" s="5">
        <v>13</v>
      </c>
      <c r="O26" s="5"/>
    </row>
    <row r="27" s="1" customFormat="1" ht="18" customHeight="1" spans="1:15">
      <c r="A27" s="5">
        <v>24</v>
      </c>
      <c r="B27" s="11"/>
      <c r="C27" s="13"/>
      <c r="D27" s="12"/>
      <c r="E27" s="5" t="s">
        <v>48</v>
      </c>
      <c r="F27" s="8">
        <v>115.5</v>
      </c>
      <c r="G27" s="8">
        <v>106</v>
      </c>
      <c r="H27" s="8">
        <f t="shared" si="0"/>
        <v>221.5</v>
      </c>
      <c r="I27" s="8">
        <v>73.83</v>
      </c>
      <c r="J27" s="8">
        <f t="shared" si="1"/>
        <v>29.532</v>
      </c>
      <c r="K27" s="5">
        <v>77.14</v>
      </c>
      <c r="L27" s="8">
        <f t="shared" si="2"/>
        <v>46.284</v>
      </c>
      <c r="M27" s="8">
        <f t="shared" si="3"/>
        <v>75.816</v>
      </c>
      <c r="N27" s="5">
        <v>14</v>
      </c>
      <c r="O27" s="5"/>
    </row>
    <row r="28" s="1" customFormat="1" ht="18" customHeight="1" spans="1:15">
      <c r="A28" s="5">
        <v>25</v>
      </c>
      <c r="B28" s="9"/>
      <c r="C28" s="13"/>
      <c r="D28" s="10"/>
      <c r="E28" s="5" t="s">
        <v>49</v>
      </c>
      <c r="F28" s="8">
        <v>118</v>
      </c>
      <c r="G28" s="8">
        <v>113</v>
      </c>
      <c r="H28" s="8">
        <f t="shared" si="0"/>
        <v>231</v>
      </c>
      <c r="I28" s="8">
        <v>77</v>
      </c>
      <c r="J28" s="8">
        <f t="shared" si="1"/>
        <v>30.8</v>
      </c>
      <c r="K28" s="5">
        <v>72.7</v>
      </c>
      <c r="L28" s="8">
        <f t="shared" si="2"/>
        <v>43.62</v>
      </c>
      <c r="M28" s="8">
        <f t="shared" si="3"/>
        <v>74.42</v>
      </c>
      <c r="N28" s="5">
        <v>15</v>
      </c>
      <c r="O28" s="5"/>
    </row>
  </sheetData>
  <mergeCells count="17">
    <mergeCell ref="A1:O1"/>
    <mergeCell ref="A2:O2"/>
    <mergeCell ref="B4:B5"/>
    <mergeCell ref="B6:B8"/>
    <mergeCell ref="B9:B10"/>
    <mergeCell ref="B11:B13"/>
    <mergeCell ref="B14:B28"/>
    <mergeCell ref="C4:C5"/>
    <mergeCell ref="C6:C8"/>
    <mergeCell ref="C9:C10"/>
    <mergeCell ref="C11:C13"/>
    <mergeCell ref="C14:C28"/>
    <mergeCell ref="D4:D5"/>
    <mergeCell ref="D6:D8"/>
    <mergeCell ref="D9:D10"/>
    <mergeCell ref="D11:D13"/>
    <mergeCell ref="D14:D2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2023-01-04T07:52:21Z</dcterms:created>
  <dcterms:modified xsi:type="dcterms:W3CDTF">2023-01-04T07:53:20Z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D0D78813F1A64D128403E80822A2B2CD</vt:lpwstr>
  </property>
  <property fmtid="{D5CDD505-2E9C-101B-9397-08002B2CF9AE}" pid="3" name="KSOProductBuildVer">
    <vt:lpwstr>2052-11.1.0.12980</vt:lpwstr>
  </property>
</Properties>
</file>