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<sst xmlns="http://schemas.openxmlformats.org/spreadsheetml/2006/main" count="104" uniqueCount="88">
  <si>
    <t>附件：</t>
  </si>
  <si>
    <t>2022年咸安区事业单位招聘拟聘用人员名单（第二批）</t>
  </si>
  <si>
    <t>用人单位</t>
  </si>
  <si>
    <t>姓名</t>
  </si>
  <si>
    <t>岗位代码</t>
  </si>
  <si>
    <t>准考证号</t>
  </si>
  <si>
    <t>职业能力倾向测验</t>
  </si>
  <si>
    <t>综合应用能力</t>
  </si>
  <si>
    <t>笔试总分</t>
  </si>
  <si>
    <t>笔试折算分</t>
  </si>
  <si>
    <t>政策加分</t>
  </si>
  <si>
    <t>笔试成绩</t>
  </si>
  <si>
    <t>面试成绩</t>
  </si>
  <si>
    <t>综合成绩</t>
  </si>
  <si>
    <t>备注</t>
  </si>
  <si>
    <t>向阳湖现代农业科技示范区管委会</t>
  </si>
  <si>
    <t>吴武娟</t>
  </si>
  <si>
    <t>1004</t>
  </si>
  <si>
    <t>递补</t>
  </si>
  <si>
    <t>区中小企业服务中心</t>
  </si>
  <si>
    <t>陈刚</t>
  </si>
  <si>
    <t>1006</t>
  </si>
  <si>
    <t>20226010702</t>
  </si>
  <si>
    <t>区优化营商环境服务中心</t>
  </si>
  <si>
    <t>黄鹏</t>
  </si>
  <si>
    <t>1008</t>
  </si>
  <si>
    <t>20226024009</t>
  </si>
  <si>
    <t>区会计集中核算中心</t>
  </si>
  <si>
    <t>钱晶晶</t>
  </si>
  <si>
    <t>1012</t>
  </si>
  <si>
    <t>20226015430</t>
  </si>
  <si>
    <t>区政府投资评审中心</t>
  </si>
  <si>
    <t>李天昊</t>
  </si>
  <si>
    <t>1013</t>
  </si>
  <si>
    <t>20226014318</t>
  </si>
  <si>
    <t>马桥镇林业管理站</t>
  </si>
  <si>
    <t>鲍俊亮</t>
  </si>
  <si>
    <t>1018</t>
  </si>
  <si>
    <t>20226016610</t>
  </si>
  <si>
    <t>区农业环保站</t>
  </si>
  <si>
    <t>邓章铭</t>
  </si>
  <si>
    <t>1022</t>
  </si>
  <si>
    <t>20226016719</t>
  </si>
  <si>
    <t>咸安经济开发区安监分局</t>
  </si>
  <si>
    <t>王琪</t>
  </si>
  <si>
    <t>1026</t>
  </si>
  <si>
    <t>20226016106</t>
  </si>
  <si>
    <t>区电子商务公共服务中心</t>
  </si>
  <si>
    <t>黎溪芸</t>
  </si>
  <si>
    <t>1029</t>
  </si>
  <si>
    <t>20226010419</t>
  </si>
  <si>
    <t>区普查中心</t>
  </si>
  <si>
    <t>陈倩</t>
  </si>
  <si>
    <t>1032</t>
  </si>
  <si>
    <t>董继宁美术馆</t>
  </si>
  <si>
    <t>王安哲</t>
  </si>
  <si>
    <t>1050</t>
  </si>
  <si>
    <t>20226015601</t>
  </si>
  <si>
    <t>浮山街道办事处社区网格管理综合服务中心</t>
  </si>
  <si>
    <t>成田</t>
  </si>
  <si>
    <t>1052</t>
  </si>
  <si>
    <t>20226020615</t>
  </si>
  <si>
    <t>永安街道办事处社区网格管理综合服务中心</t>
  </si>
  <si>
    <t>刘妍</t>
  </si>
  <si>
    <t>1056</t>
  </si>
  <si>
    <t>20226010605</t>
  </si>
  <si>
    <t>李梦</t>
  </si>
  <si>
    <t>20226023704</t>
  </si>
  <si>
    <t>田永辉</t>
  </si>
  <si>
    <t>20226012725</t>
  </si>
  <si>
    <t>区妇幼保健院</t>
  </si>
  <si>
    <t>揭梦娣</t>
  </si>
  <si>
    <t>1061</t>
  </si>
  <si>
    <t>20226017112</t>
  </si>
  <si>
    <t>区疾控中心</t>
  </si>
  <si>
    <t>张靖雯</t>
  </si>
  <si>
    <t>1062</t>
  </si>
  <si>
    <t>20226017113</t>
  </si>
  <si>
    <t>杜志</t>
  </si>
  <si>
    <t>20226017006</t>
  </si>
  <si>
    <t>女</t>
  </si>
  <si>
    <t>422301199704170926</t>
  </si>
  <si>
    <t>15927485710</t>
  </si>
  <si>
    <t>专技人员</t>
  </si>
  <si>
    <t>社区网格管理综合服务中心</t>
  </si>
  <si>
    <t>男</t>
  </si>
  <si>
    <t>420704200008186590</t>
  </si>
  <si>
    <t>13871826285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</si>
</sst>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20"/>
      <name val="黑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topLeftCell="A2" workbookViewId="0">
      <selection activeCell="A12" sqref="$A12:$XFD12"/>
    </sheetView>
  </sheetViews>
  <sheetFormatPr defaultColWidth="9" defaultRowHeight="13.5"/>
  <cols>
    <col min="1" max="1" width="24.25" style="1" customWidth="1"/>
    <col min="3" max="3" width="6.375" customWidth="1"/>
    <col min="4" max="4" width="13.125" customWidth="1"/>
    <col min="7" max="7" width="7.875" customWidth="1"/>
    <col min="8" max="8" width="8.5" customWidth="1"/>
    <col min="9" max="9" width="5.5" customWidth="1"/>
    <col min="13" max="13" width="9" style="3"/>
    <col min="14" max="14" width="9" style="4"/>
  </cols>
  <sheetData>
    <row r="1" spans="1:12">
      <c r="A1" s="5" t="s">
        <v>0</v>
      </c>
      <c r="B1" s="6"/>
      <c r="C1" s="6"/>
      <c r="D1" s="6"/>
      <c r="E1" s="6"/>
      <c r="F1" s="6"/>
      <c r="G1" s="6"/>
      <c r="H1" s="6"/>
      <c r="I1" s="17"/>
      <c r="J1" s="6"/>
      <c r="K1" s="18"/>
      <c r="L1" s="18"/>
    </row>
    <row r="2" ht="39.7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3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19" t="s">
        <v>10</v>
      </c>
      <c r="J3" s="8" t="s">
        <v>11</v>
      </c>
      <c r="K3" s="20" t="s">
        <v>12</v>
      </c>
      <c r="L3" s="20" t="s">
        <v>13</v>
      </c>
      <c r="M3" s="21" t="s">
        <v>14</v>
      </c>
    </row>
    <row r="4" ht="30" customHeight="1" spans="1:14">
      <c r="A4" s="10" t="s">
        <v>15</v>
      </c>
      <c r="B4" s="11" t="s">
        <v>16</v>
      </c>
      <c r="C4" s="12" t="s">
        <v>17</v>
      </c>
      <c r="D4" s="12">
        <v>20226011024</v>
      </c>
      <c r="E4" s="13">
        <v>90.83</v>
      </c>
      <c r="F4" s="13">
        <v>106.5</v>
      </c>
      <c r="G4" s="13">
        <f t="shared" ref="G4:G7" si="0">E4+F4</f>
        <v>197.33</v>
      </c>
      <c r="H4" s="13">
        <f t="shared" ref="H4:H7" si="1">G4/3</f>
        <v>65.7766666666667</v>
      </c>
      <c r="I4" s="22"/>
      <c r="J4" s="13">
        <f t="shared" ref="J4:J7" si="2">H4+I4</f>
        <v>65.7766666666667</v>
      </c>
      <c r="K4" s="13">
        <v>75.8</v>
      </c>
      <c r="L4" s="23">
        <f t="shared" ref="L4:L7" si="3">J4*0.5+K4*0.5</f>
        <v>70.7883333333333</v>
      </c>
      <c r="M4" s="24" t="s">
        <v>18</v>
      </c>
      <c r="N4" s="25"/>
    </row>
    <row r="5" ht="30" customHeight="1" spans="1:14">
      <c r="A5" s="14" t="s">
        <v>19</v>
      </c>
      <c r="B5" s="11" t="s">
        <v>20</v>
      </c>
      <c r="C5" s="12" t="s">
        <v>21</v>
      </c>
      <c r="D5" s="12" t="s">
        <v>22</v>
      </c>
      <c r="E5" s="13">
        <v>113.4</v>
      </c>
      <c r="F5" s="13">
        <v>110.1</v>
      </c>
      <c r="G5" s="13">
        <f t="shared" si="0"/>
        <v>223.5</v>
      </c>
      <c r="H5" s="13">
        <f t="shared" si="1"/>
        <v>74.5</v>
      </c>
      <c r="I5" s="22"/>
      <c r="J5" s="13">
        <f t="shared" si="2"/>
        <v>74.5</v>
      </c>
      <c r="K5" s="13">
        <v>81</v>
      </c>
      <c r="L5" s="23">
        <f t="shared" si="3"/>
        <v>77.75</v>
      </c>
      <c r="M5" s="24" t="s">
        <v>18</v>
      </c>
      <c r="N5" s="25"/>
    </row>
    <row r="6" ht="30" customHeight="1" spans="1:14">
      <c r="A6" s="10" t="s">
        <v>23</v>
      </c>
      <c r="B6" s="11" t="s">
        <v>24</v>
      </c>
      <c r="C6" s="12" t="s">
        <v>25</v>
      </c>
      <c r="D6" s="12" t="s">
        <v>26</v>
      </c>
      <c r="E6" s="13">
        <v>116.15</v>
      </c>
      <c r="F6" s="13">
        <v>109.7</v>
      </c>
      <c r="G6" s="13">
        <f t="shared" si="0"/>
        <v>225.85</v>
      </c>
      <c r="H6" s="13">
        <f t="shared" si="1"/>
        <v>75.2833333333333</v>
      </c>
      <c r="I6" s="22"/>
      <c r="J6" s="13">
        <f t="shared" si="2"/>
        <v>75.2833333333333</v>
      </c>
      <c r="K6" s="13">
        <v>81</v>
      </c>
      <c r="L6" s="23">
        <f t="shared" si="3"/>
        <v>78.1416666666667</v>
      </c>
      <c r="M6" s="24"/>
      <c r="N6" s="25"/>
    </row>
    <row r="7" customFormat="1" ht="30" customHeight="1" spans="1:16">
      <c r="A7" s="14" t="s">
        <v>27</v>
      </c>
      <c r="B7" s="11" t="s">
        <v>28</v>
      </c>
      <c r="C7" s="12" t="s">
        <v>29</v>
      </c>
      <c r="D7" s="12" t="s">
        <v>30</v>
      </c>
      <c r="E7" s="13">
        <v>116.01</v>
      </c>
      <c r="F7" s="13">
        <v>113</v>
      </c>
      <c r="G7" s="13">
        <f t="shared" si="0"/>
        <v>229.01</v>
      </c>
      <c r="H7" s="13">
        <f t="shared" si="1"/>
        <v>76.3366666666667</v>
      </c>
      <c r="I7" s="22"/>
      <c r="J7" s="13">
        <f t="shared" si="2"/>
        <v>76.3366666666667</v>
      </c>
      <c r="K7" s="13">
        <v>78.6</v>
      </c>
      <c r="L7" s="23">
        <f t="shared" si="3"/>
        <v>77.4683333333333</v>
      </c>
      <c r="M7" s="24" t="s">
        <v>18</v>
      </c>
      <c r="N7" s="26"/>
      <c r="O7" s="27"/>
      <c r="P7" s="27"/>
    </row>
    <row r="8" customFormat="1" ht="30" customHeight="1" spans="1:14">
      <c r="A8" s="14" t="s">
        <v>31</v>
      </c>
      <c r="B8" s="11" t="s">
        <v>32</v>
      </c>
      <c r="C8" s="12" t="s">
        <v>33</v>
      </c>
      <c r="D8" s="12" t="s">
        <v>34</v>
      </c>
      <c r="E8" s="13">
        <v>117.29</v>
      </c>
      <c r="F8" s="13">
        <v>110.9</v>
      </c>
      <c r="G8" s="13">
        <f t="shared" ref="G8:G21" si="4">E8+F8</f>
        <v>228.19</v>
      </c>
      <c r="H8" s="13">
        <f t="shared" ref="H8:H21" si="5">G8/3</f>
        <v>76.0633333333333</v>
      </c>
      <c r="I8" s="22"/>
      <c r="J8" s="13">
        <f t="shared" ref="J8:J21" si="6">H8+I8</f>
        <v>76.0633333333333</v>
      </c>
      <c r="K8" s="13">
        <v>81.64</v>
      </c>
      <c r="L8" s="23">
        <f t="shared" ref="L8:L21" si="7">J8*0.5+K8*0.5</f>
        <v>78.8516666666667</v>
      </c>
      <c r="M8" s="24"/>
      <c r="N8" s="25"/>
    </row>
    <row r="9" ht="30" customHeight="1" spans="1:14">
      <c r="A9" s="15" t="s">
        <v>35</v>
      </c>
      <c r="B9" s="11" t="s">
        <v>36</v>
      </c>
      <c r="C9" s="12" t="s">
        <v>37</v>
      </c>
      <c r="D9" s="12" t="s">
        <v>38</v>
      </c>
      <c r="E9" s="13">
        <v>103.35</v>
      </c>
      <c r="F9" s="13">
        <v>108.2</v>
      </c>
      <c r="G9" s="13">
        <f t="shared" si="4"/>
        <v>211.55</v>
      </c>
      <c r="H9" s="13">
        <f t="shared" si="5"/>
        <v>70.5166666666667</v>
      </c>
      <c r="I9" s="22"/>
      <c r="J9" s="13">
        <f t="shared" si="6"/>
        <v>70.5166666666667</v>
      </c>
      <c r="K9" s="13">
        <v>80.68</v>
      </c>
      <c r="L9" s="23">
        <f t="shared" si="7"/>
        <v>75.5983333333333</v>
      </c>
      <c r="M9" s="24"/>
      <c r="N9" s="25"/>
    </row>
    <row r="10" ht="30" customHeight="1" spans="1:14">
      <c r="A10" s="10" t="s">
        <v>39</v>
      </c>
      <c r="B10" s="11" t="s">
        <v>40</v>
      </c>
      <c r="C10" s="12" t="s">
        <v>41</v>
      </c>
      <c r="D10" s="12" t="s">
        <v>42</v>
      </c>
      <c r="E10" s="13">
        <v>97.06</v>
      </c>
      <c r="F10" s="13">
        <v>124.6</v>
      </c>
      <c r="G10" s="13">
        <f t="shared" si="4"/>
        <v>221.66</v>
      </c>
      <c r="H10" s="13">
        <f t="shared" si="5"/>
        <v>73.8866666666667</v>
      </c>
      <c r="I10" s="22"/>
      <c r="J10" s="13">
        <f t="shared" si="6"/>
        <v>73.8866666666667</v>
      </c>
      <c r="K10" s="13">
        <v>84.4</v>
      </c>
      <c r="L10" s="23">
        <f t="shared" si="7"/>
        <v>79.1433333333333</v>
      </c>
      <c r="M10" s="24"/>
      <c r="N10" s="25"/>
    </row>
    <row r="11" ht="30" customHeight="1" spans="1:14">
      <c r="A11" s="14" t="s">
        <v>43</v>
      </c>
      <c r="B11" s="11" t="s">
        <v>44</v>
      </c>
      <c r="C11" s="12" t="s">
        <v>45</v>
      </c>
      <c r="D11" s="12" t="s">
        <v>46</v>
      </c>
      <c r="E11" s="13">
        <v>108.14</v>
      </c>
      <c r="F11" s="13">
        <v>117.3</v>
      </c>
      <c r="G11" s="13">
        <f t="shared" si="4"/>
        <v>225.44</v>
      </c>
      <c r="H11" s="13">
        <f t="shared" si="5"/>
        <v>75.1466666666667</v>
      </c>
      <c r="I11" s="22"/>
      <c r="J11" s="13">
        <f t="shared" si="6"/>
        <v>75.1466666666667</v>
      </c>
      <c r="K11" s="13">
        <v>80.2</v>
      </c>
      <c r="L11" s="23">
        <f t="shared" si="7"/>
        <v>77.6733333333333</v>
      </c>
      <c r="M11" s="24"/>
      <c r="N11" s="25"/>
    </row>
    <row r="12" ht="30" customHeight="1" spans="1:14">
      <c r="A12" s="10" t="s">
        <v>47</v>
      </c>
      <c r="B12" s="11" t="s">
        <v>48</v>
      </c>
      <c r="C12" s="12" t="s">
        <v>49</v>
      </c>
      <c r="D12" s="12" t="s">
        <v>50</v>
      </c>
      <c r="E12" s="13">
        <v>105.56</v>
      </c>
      <c r="F12" s="13">
        <v>106.9</v>
      </c>
      <c r="G12" s="13">
        <f t="shared" si="4"/>
        <v>212.46</v>
      </c>
      <c r="H12" s="13">
        <f t="shared" si="5"/>
        <v>70.82</v>
      </c>
      <c r="I12" s="22"/>
      <c r="J12" s="13">
        <f t="shared" si="6"/>
        <v>70.82</v>
      </c>
      <c r="K12" s="13">
        <v>84</v>
      </c>
      <c r="L12" s="23">
        <f t="shared" si="7"/>
        <v>77.41</v>
      </c>
      <c r="M12" s="24"/>
      <c r="N12" s="25"/>
    </row>
    <row r="13" ht="30" customHeight="1" spans="1:14">
      <c r="A13" s="14" t="s">
        <v>51</v>
      </c>
      <c r="B13" s="11" t="s">
        <v>52</v>
      </c>
      <c r="C13" s="12" t="s">
        <v>53</v>
      </c>
      <c r="D13" s="12">
        <v>20226024128</v>
      </c>
      <c r="E13" s="13">
        <v>112.7</v>
      </c>
      <c r="F13" s="13">
        <v>112.1</v>
      </c>
      <c r="G13" s="13">
        <f t="shared" si="4"/>
        <v>224.8</v>
      </c>
      <c r="H13" s="13">
        <f t="shared" si="5"/>
        <v>74.9333333333333</v>
      </c>
      <c r="I13" s="22"/>
      <c r="J13" s="13">
        <f t="shared" si="6"/>
        <v>74.9333333333333</v>
      </c>
      <c r="K13" s="13">
        <v>85.2</v>
      </c>
      <c r="L13" s="23">
        <f t="shared" si="7"/>
        <v>80.0666666666667</v>
      </c>
      <c r="M13" s="24" t="s">
        <v>18</v>
      </c>
      <c r="N13" s="25"/>
    </row>
    <row r="14" ht="30" customHeight="1" spans="1:14">
      <c r="A14" s="15" t="s">
        <v>54</v>
      </c>
      <c r="B14" s="11" t="s">
        <v>55</v>
      </c>
      <c r="C14" s="12" t="s">
        <v>56</v>
      </c>
      <c r="D14" s="12" t="s">
        <v>57</v>
      </c>
      <c r="E14" s="13">
        <v>98.28</v>
      </c>
      <c r="F14" s="13">
        <v>110.4</v>
      </c>
      <c r="G14" s="13">
        <f t="shared" si="4"/>
        <v>208.68</v>
      </c>
      <c r="H14" s="13">
        <f t="shared" si="5"/>
        <v>69.56</v>
      </c>
      <c r="I14" s="22"/>
      <c r="J14" s="13">
        <f t="shared" si="6"/>
        <v>69.56</v>
      </c>
      <c r="K14" s="13">
        <v>82.8</v>
      </c>
      <c r="L14" s="23">
        <f t="shared" si="7"/>
        <v>76.18</v>
      </c>
      <c r="M14" s="24" t="s">
        <v>18</v>
      </c>
      <c r="N14" s="25"/>
    </row>
    <row r="15" ht="30" customHeight="1" spans="1:14">
      <c r="A15" s="14" t="s">
        <v>58</v>
      </c>
      <c r="B15" s="11" t="s">
        <v>59</v>
      </c>
      <c r="C15" s="12" t="s">
        <v>60</v>
      </c>
      <c r="D15" s="12" t="s">
        <v>61</v>
      </c>
      <c r="E15" s="13">
        <v>118.85</v>
      </c>
      <c r="F15" s="13">
        <v>111</v>
      </c>
      <c r="G15" s="13">
        <f t="shared" si="4"/>
        <v>229.85</v>
      </c>
      <c r="H15" s="13">
        <f t="shared" si="5"/>
        <v>76.6166666666667</v>
      </c>
      <c r="I15" s="22"/>
      <c r="J15" s="13">
        <f t="shared" si="6"/>
        <v>76.6166666666667</v>
      </c>
      <c r="K15" s="13">
        <v>82.2</v>
      </c>
      <c r="L15" s="23">
        <f t="shared" si="7"/>
        <v>79.4083333333333</v>
      </c>
      <c r="M15" s="24"/>
      <c r="N15" s="25"/>
    </row>
    <row r="16" ht="30" customHeight="1" spans="1:14">
      <c r="A16" s="16" t="s">
        <v>62</v>
      </c>
      <c r="B16" s="11" t="s">
        <v>63</v>
      </c>
      <c r="C16" s="12" t="s">
        <v>64</v>
      </c>
      <c r="D16" s="12" t="s">
        <v>65</v>
      </c>
      <c r="E16" s="13">
        <v>110.62</v>
      </c>
      <c r="F16" s="13">
        <v>107.9</v>
      </c>
      <c r="G16" s="13">
        <f t="shared" si="4"/>
        <v>218.52</v>
      </c>
      <c r="H16" s="13">
        <f t="shared" si="5"/>
        <v>72.84</v>
      </c>
      <c r="I16" s="22"/>
      <c r="J16" s="13">
        <f t="shared" si="6"/>
        <v>72.84</v>
      </c>
      <c r="K16" s="13">
        <v>82.2</v>
      </c>
      <c r="L16" s="23">
        <f t="shared" si="7"/>
        <v>77.52</v>
      </c>
      <c r="M16" s="24" t="s">
        <v>18</v>
      </c>
      <c r="N16" s="25"/>
    </row>
    <row r="17" ht="30" customHeight="1" spans="1:14">
      <c r="A17" s="16"/>
      <c r="B17" s="11" t="s">
        <v>66</v>
      </c>
      <c r="C17" s="12" t="s">
        <v>64</v>
      </c>
      <c r="D17" s="12" t="s">
        <v>67</v>
      </c>
      <c r="E17" s="13">
        <v>106.08</v>
      </c>
      <c r="F17" s="13">
        <v>113.8</v>
      </c>
      <c r="G17" s="13">
        <f t="shared" si="4"/>
        <v>219.88</v>
      </c>
      <c r="H17" s="13">
        <f t="shared" si="5"/>
        <v>73.2933333333333</v>
      </c>
      <c r="I17" s="22"/>
      <c r="J17" s="13">
        <f t="shared" si="6"/>
        <v>73.2933333333333</v>
      </c>
      <c r="K17" s="13">
        <v>80.9</v>
      </c>
      <c r="L17" s="23">
        <f t="shared" si="7"/>
        <v>77.0966666666667</v>
      </c>
      <c r="M17" s="24" t="s">
        <v>18</v>
      </c>
      <c r="N17" s="25"/>
    </row>
    <row r="18" ht="30" customHeight="1" spans="1:14">
      <c r="A18" s="16"/>
      <c r="B18" s="11" t="s">
        <v>68</v>
      </c>
      <c r="C18" s="12" t="s">
        <v>64</v>
      </c>
      <c r="D18" s="12" t="s">
        <v>69</v>
      </c>
      <c r="E18" s="13">
        <v>105.84</v>
      </c>
      <c r="F18" s="13">
        <v>112.2</v>
      </c>
      <c r="G18" s="13">
        <f t="shared" si="4"/>
        <v>218.04</v>
      </c>
      <c r="H18" s="13">
        <f t="shared" si="5"/>
        <v>72.68</v>
      </c>
      <c r="I18" s="22"/>
      <c r="J18" s="13">
        <f t="shared" si="6"/>
        <v>72.68</v>
      </c>
      <c r="K18" s="13">
        <v>79.6</v>
      </c>
      <c r="L18" s="23">
        <f t="shared" si="7"/>
        <v>76.14</v>
      </c>
      <c r="M18" s="24" t="s">
        <v>18</v>
      </c>
      <c r="N18" s="25"/>
    </row>
    <row r="19" ht="30" customHeight="1" spans="1:14">
      <c r="A19" s="14" t="s">
        <v>70</v>
      </c>
      <c r="B19" s="11" t="s">
        <v>71</v>
      </c>
      <c r="C19" s="12" t="s">
        <v>72</v>
      </c>
      <c r="D19" s="12" t="s">
        <v>73</v>
      </c>
      <c r="E19" s="13">
        <v>107.62</v>
      </c>
      <c r="F19" s="13">
        <v>97.98</v>
      </c>
      <c r="G19" s="13">
        <f t="shared" si="4"/>
        <v>205.6</v>
      </c>
      <c r="H19" s="13">
        <f t="shared" si="5"/>
        <v>68.5333333333333</v>
      </c>
      <c r="I19" s="22"/>
      <c r="J19" s="13">
        <f t="shared" si="6"/>
        <v>68.5333333333333</v>
      </c>
      <c r="K19" s="13">
        <v>81.8</v>
      </c>
      <c r="L19" s="23">
        <f t="shared" si="7"/>
        <v>75.1666666666667</v>
      </c>
      <c r="M19" s="24"/>
      <c r="N19" s="25"/>
    </row>
    <row r="20" ht="30" customHeight="1" spans="1:14">
      <c r="A20" s="14" t="s">
        <v>74</v>
      </c>
      <c r="B20" s="11" t="s">
        <v>75</v>
      </c>
      <c r="C20" s="12" t="s">
        <v>76</v>
      </c>
      <c r="D20" s="12" t="s">
        <v>77</v>
      </c>
      <c r="E20" s="13">
        <v>123.74</v>
      </c>
      <c r="F20" s="13">
        <v>91.86</v>
      </c>
      <c r="G20" s="13">
        <f t="shared" si="4"/>
        <v>215.6</v>
      </c>
      <c r="H20" s="13">
        <f t="shared" si="5"/>
        <v>71.8666666666667</v>
      </c>
      <c r="I20" s="22"/>
      <c r="J20" s="13">
        <f t="shared" si="6"/>
        <v>71.8666666666667</v>
      </c>
      <c r="K20" s="13">
        <v>84.2</v>
      </c>
      <c r="L20" s="23">
        <f t="shared" si="7"/>
        <v>78.0333333333333</v>
      </c>
      <c r="M20" s="24"/>
      <c r="N20" s="25"/>
    </row>
    <row r="21" ht="30" customHeight="1" spans="1:14">
      <c r="A21" s="14"/>
      <c r="B21" s="11" t="s">
        <v>78</v>
      </c>
      <c r="C21" s="12" t="s">
        <v>76</v>
      </c>
      <c r="D21" s="12" t="s">
        <v>79</v>
      </c>
      <c r="E21" s="13">
        <v>105.86</v>
      </c>
      <c r="F21" s="13">
        <v>85.78</v>
      </c>
      <c r="G21" s="13">
        <f t="shared" si="4"/>
        <v>191.64</v>
      </c>
      <c r="H21" s="13">
        <f t="shared" si="5"/>
        <v>63.88</v>
      </c>
      <c r="I21" s="22"/>
      <c r="J21" s="13">
        <f t="shared" si="6"/>
        <v>63.88</v>
      </c>
      <c r="K21" s="13">
        <v>82.6</v>
      </c>
      <c r="L21" s="23">
        <f t="shared" si="7"/>
        <v>73.24</v>
      </c>
      <c r="M21" s="24"/>
      <c r="N21" s="25"/>
    </row>
    <row r="26" spans="1:1">
      <c r="A26"/>
    </row>
  </sheetData>
  <mergeCells count="3">
    <mergeCell ref="A2:M2"/>
    <mergeCell ref="A16:A18"/>
    <mergeCell ref="A20:A2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3" sqref="A3:G4"/>
    </sheetView>
  </sheetViews>
  <sheetFormatPr defaultColWidth="9" defaultRowHeight="13.5" outlineLevelRow="3" outlineLevelCol="6"/>
  <cols>
    <col min="1" max="1" width="7.75" customWidth="1"/>
    <col min="2" max="2" width="4.5" customWidth="1"/>
    <col min="3" max="3" width="20.375" customWidth="1"/>
    <col min="4" max="4" width="14.25" customWidth="1"/>
    <col min="5" max="5" width="6" customWidth="1"/>
    <col min="7" max="7" width="18" customWidth="1"/>
  </cols>
  <sheetData>
    <row r="1" spans="1:1">
      <c r="A1" s="1"/>
    </row>
    <row r="3" ht="32" customHeight="1" spans="1:7">
      <c r="A3" s="2" t="s">
        <v>66</v>
      </c>
      <c r="B3" s="2" t="s">
        <v>80</v>
      </c>
      <c r="C3" s="28" t="s">
        <v>81</v>
      </c>
      <c r="D3" s="2" t="s">
        <v>82</v>
      </c>
      <c r="E3" s="2" t="s">
        <v>64</v>
      </c>
      <c r="F3" s="2" t="s">
        <v>83</v>
      </c>
      <c r="G3" s="2" t="s">
        <v>84</v>
      </c>
    </row>
    <row r="4" ht="32" customHeight="1" spans="1:7">
      <c r="A4" s="2" t="s">
        <v>68</v>
      </c>
      <c r="B4" s="2" t="s">
        <v>85</v>
      </c>
      <c r="C4" s="28" t="s">
        <v>86</v>
      </c>
      <c r="D4" s="2" t="s">
        <v>87</v>
      </c>
      <c r="E4" s="2" t="s">
        <v>64</v>
      </c>
      <c r="F4" s="2" t="s">
        <v>83</v>
      </c>
      <c r="G4" s="2" t="s">
        <v>84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龚成</cp:lastModifiedBy>
  <dcterms:created xsi:type="dcterms:W3CDTF">2022-08-01T09:28:00Z</dcterms:created>
  <cp:lastPrinted>2022-08-16T07:01:00Z</cp:lastPrinted>
  <dcterms:modified xsi:type="dcterms:W3CDTF">2022-09-02T03:34:00Z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ECA856115BAF45D7A0ACF6A8BC9CAC87</vt:lpwstr>
  </property>
  <property fmtid="{D5CDD505-2E9C-101B-9397-08002B2CF9AE}" pid="3" name="KSOProductBuildVer">
    <vt:lpwstr>2052-11.1.0.12313</vt:lpwstr>
  </property>
</Properties>
</file>