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小语(新机制)" sheetId="1" r:id="rId1"/>
    <sheet name="小数(新机制) " sheetId="2" r:id="rId2"/>
    <sheet name="小英(新机制)" sheetId="3" r:id="rId3"/>
    <sheet name="小科(新机制)" sheetId="4" r:id="rId4"/>
    <sheet name="小美(新机制)" sheetId="5" r:id="rId5"/>
    <sheet name="初语(新机制)" sheetId="6" r:id="rId6"/>
    <sheet name="初数(新机制)" sheetId="7" r:id="rId7"/>
    <sheet name="初道法(新机制)" sheetId="8" r:id="rId8"/>
    <sheet name="初地(新机制)" sheetId="9" r:id="rId9"/>
    <sheet name="初物(新机制)" sheetId="10" r:id="rId10"/>
    <sheet name="初生(新机制)" sheetId="11" r:id="rId11"/>
    <sheet name="初音(新机制)" sheetId="12" r:id="rId12"/>
    <sheet name="初语(自主)" sheetId="13" r:id="rId13"/>
    <sheet name="初数(自主)" sheetId="14" r:id="rId14"/>
    <sheet name="初英(自主)" sheetId="15" r:id="rId15"/>
    <sheet name="初历(自主)" sheetId="16" r:id="rId16"/>
    <sheet name="初地(自主)" sheetId="17" r:id="rId17"/>
    <sheet name="初体(自主)" sheetId="18" r:id="rId18"/>
    <sheet name="小语(城镇)" sheetId="19" r:id="rId19"/>
    <sheet name="小数(城镇)" sheetId="20" r:id="rId20"/>
    <sheet name="小英(城镇)" sheetId="21" r:id="rId21"/>
    <sheet name="小体(城镇)" sheetId="22" r:id="rId22"/>
    <sheet name="初语(城镇)" sheetId="23" r:id="rId23"/>
    <sheet name="初数(城镇)" sheetId="24" r:id="rId24"/>
    <sheet name="初英(城镇)" sheetId="25" r:id="rId25"/>
    <sheet name="初道法(城镇)" sheetId="26" r:id="rId26"/>
    <sheet name="初历(城镇)" sheetId="27" r:id="rId27"/>
    <sheet name="初物(城镇)" sheetId="28" r:id="rId28"/>
    <sheet name="初生(城镇)" sheetId="29" r:id="rId29"/>
    <sheet name="幼教" sheetId="31" r:id="rId30"/>
    <sheet name="幼体" sheetId="30" r:id="rId31"/>
  </sheets>
  <definedNames>
    <definedName name="_xlnm.Print_Titles" localSheetId="0">'小语(新机制)'!$3:$4</definedName>
    <definedName name="_xlnm.Print_Titles" localSheetId="1">'小数(新机制) '!$3:$4</definedName>
    <definedName name="_xlnm.Print_Titles" localSheetId="2">'小英(新机制)'!$3:$4</definedName>
    <definedName name="_xlnm.Print_Titles" localSheetId="3">'小科(新机制)'!$3:$4</definedName>
    <definedName name="_xlnm.Print_Titles" localSheetId="4">'小美(新机制)'!$3:$4</definedName>
    <definedName name="_xlnm.Print_Titles" localSheetId="5">'初语(新机制)'!$3:$4</definedName>
    <definedName name="_xlnm.Print_Titles" localSheetId="6">'初数(新机制)'!$3:$4</definedName>
    <definedName name="_xlnm.Print_Titles" localSheetId="7">'初道法(新机制)'!$3:$4</definedName>
    <definedName name="_xlnm.Print_Titles" localSheetId="8">'初地(新机制)'!$3:$4</definedName>
    <definedName name="_xlnm.Print_Titles" localSheetId="9">'初物(新机制)'!$3:$4</definedName>
    <definedName name="_xlnm.Print_Titles" localSheetId="10">'初生(新机制)'!$3:$4</definedName>
    <definedName name="_xlnm.Print_Titles" localSheetId="11">'初音(新机制)'!$3:$4</definedName>
    <definedName name="_xlnm.Print_Titles" localSheetId="12">'初语(自主)'!$3:$4</definedName>
    <definedName name="_xlnm.Print_Titles" localSheetId="13">'初数(自主)'!$3:$4</definedName>
    <definedName name="_xlnm.Print_Titles" localSheetId="14">'初英(自主)'!$3:$4</definedName>
    <definedName name="_xlnm.Print_Titles" localSheetId="15">'初历(自主)'!$3:$4</definedName>
    <definedName name="_xlnm.Print_Titles" localSheetId="16">'初地(自主)'!$3:$4</definedName>
    <definedName name="_xlnm.Print_Titles" localSheetId="17">'初体(自主)'!$3:$4</definedName>
    <definedName name="_xlnm.Print_Titles" localSheetId="18">'小语(城镇)'!$3:$4</definedName>
    <definedName name="_xlnm.Print_Titles" localSheetId="19">'小数(城镇)'!$3:$4</definedName>
    <definedName name="_xlnm.Print_Titles" localSheetId="20">'小英(城镇)'!$3:$4</definedName>
    <definedName name="_xlnm.Print_Titles" localSheetId="21">'小体(城镇)'!$3:$4</definedName>
    <definedName name="_xlnm.Print_Titles" localSheetId="22">'初语(城镇)'!$3:$4</definedName>
    <definedName name="_xlnm.Print_Titles" localSheetId="23">'初数(城镇)'!$3:$4</definedName>
    <definedName name="_xlnm.Print_Titles" localSheetId="24">'初英(城镇)'!$3:$4</definedName>
    <definedName name="_xlnm.Print_Titles" localSheetId="25">'初道法(城镇)'!$3:$4</definedName>
    <definedName name="_xlnm.Print_Titles" localSheetId="26">'初历(城镇)'!$3:$4</definedName>
    <definedName name="_xlnm.Print_Titles" localSheetId="27">'初物(城镇)'!$3:$4</definedName>
    <definedName name="_xlnm.Print_Titles" localSheetId="28">'初生(城镇)'!$3:$4</definedName>
    <definedName name="_xlnm.Print_Titles" localSheetId="30">幼体!$3:$4</definedName>
    <definedName name="_xlnm.Print_Titles" localSheetId="29">幼教!$3:$4</definedName>
  </definedNames>
  <calcPr calcId="144525"/>
</workbook>
</file>

<file path=xl/sharedStrings.xml><?xml version="1.0" encoding="utf-8"?>
<sst xmlns="http://schemas.openxmlformats.org/spreadsheetml/2006/main" count="1573" uniqueCount="541">
  <si>
    <t>2022年宜都市公开招聘城区义务教育学校教师、公办幼儿园教师、自主招聘                                                                 农村义务教育学校教师及农村新机制教师面试及综合成绩</t>
  </si>
  <si>
    <t>序号</t>
  </si>
  <si>
    <t>报考岗位</t>
  </si>
  <si>
    <t>岗位类别</t>
  </si>
  <si>
    <t>面试准考证号</t>
  </si>
  <si>
    <t>笔试成绩</t>
  </si>
  <si>
    <t>面试成绩</t>
  </si>
  <si>
    <t>综合成绩</t>
  </si>
  <si>
    <t>备注</t>
  </si>
  <si>
    <t>卷面得分</t>
  </si>
  <si>
    <t>折合40%</t>
  </si>
  <si>
    <t>得分</t>
  </si>
  <si>
    <t>折合60%</t>
  </si>
  <si>
    <t>小学语文</t>
  </si>
  <si>
    <t>新机制教师岗</t>
  </si>
  <si>
    <t>YDJY2022001</t>
  </si>
  <si>
    <t>71.55</t>
  </si>
  <si>
    <t>YDJY2022002</t>
  </si>
  <si>
    <t>67.65</t>
  </si>
  <si>
    <t>YDJY2022003</t>
  </si>
  <si>
    <t>67.1</t>
  </si>
  <si>
    <t>YDJY2022004</t>
  </si>
  <si>
    <t>64.9</t>
  </si>
  <si>
    <t>YDJY2022005</t>
  </si>
  <si>
    <t>63</t>
  </si>
  <si>
    <t>YDJY2022006</t>
  </si>
  <si>
    <t>62.65</t>
  </si>
  <si>
    <t>YDJY2022007</t>
  </si>
  <si>
    <t>62.6</t>
  </si>
  <si>
    <t>YDJY2022008</t>
  </si>
  <si>
    <t>62.35</t>
  </si>
  <si>
    <t>面试缺考</t>
  </si>
  <si>
    <t>YDJY2022009</t>
  </si>
  <si>
    <t>62.15</t>
  </si>
  <si>
    <t>YDJY2022010</t>
  </si>
  <si>
    <t>62.05</t>
  </si>
  <si>
    <t>YDJY2022011</t>
  </si>
  <si>
    <t>61.35</t>
  </si>
  <si>
    <t>YDJY2022012</t>
  </si>
  <si>
    <t>60.85</t>
  </si>
  <si>
    <t>YDJY2022013</t>
  </si>
  <si>
    <t>59.65</t>
  </si>
  <si>
    <t>YDJY2022014</t>
  </si>
  <si>
    <t>59.45</t>
  </si>
  <si>
    <t>YDJY2022015</t>
  </si>
  <si>
    <t>59.35</t>
  </si>
  <si>
    <t>小学数学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</si>
  <si>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DJY2022016</t>
    </r>
  </si>
  <si>
    <t>77.95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</si>
  <si>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DJY2022017</t>
    </r>
  </si>
  <si>
    <t>74.85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</si>
  <si>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DJY2022018</t>
    </r>
  </si>
  <si>
    <t>74.55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</si>
  <si>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DJY2022019</t>
    </r>
  </si>
  <si>
    <t>73.9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</si>
  <si>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DJY2022020</t>
    </r>
  </si>
  <si>
    <t>73.5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</si>
  <si>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DJY2022021</t>
    </r>
  </si>
  <si>
    <t>73.35</t>
  </si>
  <si>
    <t>小学英语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</si>
  <si>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DJY2022022</t>
    </r>
  </si>
  <si>
    <t>80.5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</si>
  <si>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DJY2022023</t>
    </r>
  </si>
  <si>
    <t>79.85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</si>
  <si>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DJY2022024</t>
    </r>
  </si>
  <si>
    <t>78.1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</si>
  <si>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DJY2022025</t>
    </r>
  </si>
  <si>
    <t>76.7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</si>
  <si>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DJY2022026</t>
    </r>
  </si>
  <si>
    <t>74.75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</si>
  <si>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DJY2022027</t>
    </r>
  </si>
  <si>
    <t>73.2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</si>
  <si>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DJY2022028</t>
    </r>
  </si>
  <si>
    <t>72.55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</si>
  <si>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DJY2022029</t>
    </r>
  </si>
  <si>
    <t>71.25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</si>
  <si>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DJY2022030</t>
    </r>
  </si>
  <si>
    <t>70.75</t>
  </si>
  <si>
    <t>小学科学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</si>
  <si>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DJY2022031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</si>
  <si>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DJY2022032</t>
    </r>
  </si>
  <si>
    <t>72.15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</si>
  <si>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DJY2022033</t>
    </r>
  </si>
  <si>
    <t>65.55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</si>
  <si>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DJY2022034</t>
    </r>
  </si>
  <si>
    <t>61.15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</si>
  <si>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DJY2022035</t>
    </r>
  </si>
  <si>
    <t>50.3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</si>
  <si>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DJY2022036</t>
    </r>
  </si>
  <si>
    <t>48.4</t>
  </si>
  <si>
    <t>小学美术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</si>
  <si>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DJY2022037</t>
    </r>
  </si>
  <si>
    <t>67.85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</si>
  <si>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DJY2022038</t>
    </r>
  </si>
  <si>
    <t>66.9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</si>
  <si>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DJY2022039</t>
    </r>
  </si>
  <si>
    <t>66.6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</si>
  <si>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DJY2022040</t>
    </r>
  </si>
  <si>
    <t>65.75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</si>
  <si>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DJY2022041</t>
    </r>
  </si>
  <si>
    <t>65.45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</si>
  <si>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DJY2022042</t>
    </r>
  </si>
  <si>
    <t>65.2</t>
  </si>
  <si>
    <t>初中语文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</si>
  <si>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DJY2022043</t>
    </r>
  </si>
  <si>
    <t>70.8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</si>
  <si>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DJY2022044</t>
    </r>
  </si>
  <si>
    <t>69.7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</si>
  <si>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DJY2022045</t>
    </r>
  </si>
  <si>
    <t>68.35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</si>
  <si>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DJY2022046</t>
    </r>
  </si>
  <si>
    <t>67.25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</si>
  <si>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DJY2022047</t>
    </r>
  </si>
  <si>
    <t>64.4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</si>
  <si>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DJY2022048</t>
    </r>
  </si>
  <si>
    <t>64.25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</si>
  <si>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DJY2022049</t>
    </r>
  </si>
  <si>
    <t>64.2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</si>
  <si>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DJY2022050</t>
    </r>
  </si>
  <si>
    <t>62.1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</si>
  <si>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DJY2022051</t>
    </r>
  </si>
  <si>
    <t>初中数学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</si>
  <si>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DJY2022052</t>
    </r>
  </si>
  <si>
    <t>81.75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</si>
  <si>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DJY2022053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</si>
  <si>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DJY2022054</t>
    </r>
  </si>
  <si>
    <t>73.45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</si>
  <si>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DJY2022055</t>
    </r>
  </si>
  <si>
    <t>71.9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</si>
  <si>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DJY2022056</t>
    </r>
  </si>
  <si>
    <t>70.5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</si>
  <si>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DJY2022057</t>
    </r>
  </si>
  <si>
    <t>70.35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</si>
  <si>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DJY2022058</t>
    </r>
  </si>
  <si>
    <t>68.05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</si>
  <si>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DJY2022059</t>
    </r>
  </si>
  <si>
    <t>65.6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</si>
  <si>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DJY2022060</t>
    </r>
  </si>
  <si>
    <t>64.85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</si>
  <si>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DJY2022061</t>
    </r>
  </si>
  <si>
    <t>63.75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</si>
  <si>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DJY2022062</t>
    </r>
  </si>
  <si>
    <t>55.35</t>
  </si>
  <si>
    <t>初中道德与法治</t>
  </si>
  <si>
    <t>YDJY2022063</t>
  </si>
  <si>
    <t>67.9</t>
  </si>
  <si>
    <t>YDJY2022064</t>
  </si>
  <si>
    <t>YDJY2022065</t>
  </si>
  <si>
    <t>61.6</t>
  </si>
  <si>
    <t>面试放弃</t>
  </si>
  <si>
    <t>初中地理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</si>
  <si>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DJY2022066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</si>
  <si>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DJY2022067</t>
    </r>
  </si>
  <si>
    <t>69.1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</si>
  <si>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DJY2022068</t>
    </r>
  </si>
  <si>
    <t>初中物理</t>
  </si>
  <si>
    <t>YDJY2022069</t>
  </si>
  <si>
    <t>YDJY2022070</t>
  </si>
  <si>
    <t>60.75</t>
  </si>
  <si>
    <t>YDJY2022071</t>
  </si>
  <si>
    <t>59.25</t>
  </si>
  <si>
    <t>YDJY2022072</t>
  </si>
  <si>
    <t>38.4</t>
  </si>
  <si>
    <t>初中生物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</si>
  <si>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DJY2022073</t>
    </r>
  </si>
  <si>
    <t>63.9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</si>
  <si>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DJY2022074</t>
    </r>
  </si>
  <si>
    <t>62.85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</si>
  <si>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DJY2022075</t>
    </r>
  </si>
  <si>
    <t>61.9</t>
  </si>
  <si>
    <t>初中音乐</t>
  </si>
  <si>
    <t>YDJY2022076</t>
  </si>
  <si>
    <t>74.6</t>
  </si>
  <si>
    <t>YDJY2022077</t>
  </si>
  <si>
    <t>71.45</t>
  </si>
  <si>
    <t xml:space="preserve"> 地方自主招聘农村教师岗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</si>
  <si>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DJY2022078</t>
    </r>
  </si>
  <si>
    <t>75.05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</si>
  <si>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DJY2022079</t>
    </r>
  </si>
  <si>
    <t>74.1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</si>
  <si>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DJY2022080</t>
    </r>
  </si>
  <si>
    <t>73.65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</si>
  <si>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DJY2022081</t>
    </r>
  </si>
  <si>
    <t>72.05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</si>
  <si>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DJY2022082</t>
    </r>
  </si>
  <si>
    <t>71.3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</si>
  <si>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DJY2022083</t>
    </r>
  </si>
  <si>
    <t>70.4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</si>
  <si>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DJY2022084</t>
    </r>
  </si>
  <si>
    <t>67.05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</si>
  <si>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DJY2022085</t>
    </r>
  </si>
  <si>
    <t>66.7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</si>
  <si>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DJY2022086</t>
    </r>
  </si>
  <si>
    <t>66.55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</si>
  <si>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DJY2022087</t>
    </r>
  </si>
  <si>
    <t>65.8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</si>
  <si>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DJY2022088</t>
    </r>
  </si>
  <si>
    <t>65.15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</si>
  <si>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DJY2022089</t>
    </r>
  </si>
  <si>
    <t>YDJY2022090</t>
  </si>
  <si>
    <t>67.95</t>
  </si>
  <si>
    <t>YDJY2022091</t>
  </si>
  <si>
    <t>YDJY2022092</t>
  </si>
  <si>
    <t>YDJY2022093</t>
  </si>
  <si>
    <t>60.25</t>
  </si>
  <si>
    <t>初中英语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</si>
  <si>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DJY2022094</t>
    </r>
  </si>
  <si>
    <t>84.8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</si>
  <si>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DJY2022095</t>
    </r>
  </si>
  <si>
    <t>82.45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</si>
  <si>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DJY2022096</t>
    </r>
  </si>
  <si>
    <t>80.75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</si>
  <si>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DJY2022097</t>
    </r>
  </si>
  <si>
    <t>80.45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</si>
  <si>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DJY2022098</t>
    </r>
  </si>
  <si>
    <t>80.35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</si>
  <si>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DJY2022099</t>
    </r>
  </si>
  <si>
    <t>80.15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</si>
  <si>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DJY2022100</t>
    </r>
  </si>
  <si>
    <t>79.95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</si>
  <si>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DJY2022101</t>
    </r>
  </si>
  <si>
    <t>79.3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</si>
  <si>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DJY2022102</t>
    </r>
  </si>
  <si>
    <t>79.25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</si>
  <si>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DJY2022103</t>
    </r>
  </si>
  <si>
    <t>78.8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</si>
  <si>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DJY2022104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</si>
  <si>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DJY2022105</t>
    </r>
  </si>
  <si>
    <t>78.5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</si>
  <si>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DJY2022106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</si>
  <si>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DJY2022107</t>
    </r>
  </si>
  <si>
    <t>77.9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</si>
  <si>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DJY2022108</t>
    </r>
  </si>
  <si>
    <t>77.8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</si>
  <si>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DJY2022109</t>
    </r>
  </si>
  <si>
    <t>77.35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</si>
  <si>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DJY2022110</t>
    </r>
  </si>
  <si>
    <t>76.95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</si>
  <si>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DJY2022111</t>
    </r>
  </si>
  <si>
    <t>76.65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</si>
  <si>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DJY2022112</t>
    </r>
  </si>
  <si>
    <t>76.55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</si>
  <si>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DJY2022113</t>
    </r>
  </si>
  <si>
    <t>76.5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</si>
  <si>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DJY2022114</t>
    </r>
  </si>
  <si>
    <t>76.45</t>
  </si>
  <si>
    <t>初中历史</t>
  </si>
  <si>
    <t>YDJY2022115</t>
  </si>
  <si>
    <t>75.35</t>
  </si>
  <si>
    <t>YDJY2022116</t>
  </si>
  <si>
    <t>YDJY2022117</t>
  </si>
  <si>
    <t>70.2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</si>
  <si>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DJY2022118</t>
    </r>
  </si>
  <si>
    <t>74.8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</si>
  <si>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DJY2022119</t>
    </r>
  </si>
  <si>
    <t>74.3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</si>
  <si>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DJY2022120</t>
    </r>
  </si>
  <si>
    <t>73.85</t>
  </si>
  <si>
    <t>初中体育与健康</t>
  </si>
  <si>
    <t>YDJY2022121</t>
  </si>
  <si>
    <t>75.85</t>
  </si>
  <si>
    <t>YDJY2022122</t>
  </si>
  <si>
    <t>74.4</t>
  </si>
  <si>
    <t>YDJY2022123</t>
  </si>
  <si>
    <t>70.9</t>
  </si>
  <si>
    <t xml:space="preserve"> 城镇义务教育学校教师岗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</si>
  <si>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DJY2022124</t>
    </r>
  </si>
  <si>
    <t>71.75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</si>
  <si>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DJY2022125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</si>
  <si>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DJY2022126</t>
    </r>
  </si>
  <si>
    <t>68.6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</si>
  <si>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DJY2022127</t>
    </r>
  </si>
  <si>
    <t>68.25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</si>
  <si>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DJY2022128</t>
    </r>
  </si>
  <si>
    <t>66.75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</si>
  <si>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DJY2022129</t>
    </r>
  </si>
  <si>
    <t>66.15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</si>
  <si>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DJY2022130</t>
    </r>
  </si>
  <si>
    <t>66.05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</si>
  <si>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DJY2022131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</si>
  <si>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DJY2022132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</si>
  <si>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DJY2022133</t>
    </r>
  </si>
  <si>
    <t>65.1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</si>
  <si>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DJY2022134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</si>
  <si>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DJY2022135</t>
    </r>
  </si>
  <si>
    <t>64.05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</si>
  <si>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DJY2022136</t>
    </r>
  </si>
  <si>
    <t>64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</si>
  <si>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DJY2022137</t>
    </r>
  </si>
  <si>
    <t>62.4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</si>
  <si>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DJY2022138</t>
    </r>
  </si>
  <si>
    <t>61.25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</si>
  <si>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DJY2022139</t>
    </r>
  </si>
  <si>
    <t>61.05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</si>
  <si>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DJY2022140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</si>
  <si>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DJY2022141</t>
    </r>
  </si>
  <si>
    <t>59.85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</si>
  <si>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DJY2022142</t>
    </r>
  </si>
  <si>
    <t>59.7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</si>
  <si>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DJY2022143</t>
    </r>
  </si>
  <si>
    <t>59.55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</si>
  <si>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DJY2022144</t>
    </r>
  </si>
  <si>
    <t>59.15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</si>
  <si>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DJY2022145</t>
    </r>
  </si>
  <si>
    <t>59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</si>
  <si>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DJY2022146</t>
    </r>
  </si>
  <si>
    <t>58.85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</si>
  <si>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DJY2022147</t>
    </r>
  </si>
  <si>
    <t>58.8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</si>
  <si>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DJY2022148</t>
    </r>
  </si>
  <si>
    <t>58.7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</si>
  <si>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DJY2022149</t>
    </r>
  </si>
  <si>
    <t>58.2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</si>
  <si>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DJY2022150</t>
    </r>
  </si>
  <si>
    <t>58.1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</si>
  <si>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DJY2022151</t>
    </r>
  </si>
  <si>
    <t>58.05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</si>
  <si>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DJY2022152</t>
    </r>
  </si>
  <si>
    <t>57.9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</si>
  <si>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DJY2022153</t>
    </r>
  </si>
  <si>
    <t>57.8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</si>
  <si>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DJY2022154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</si>
  <si>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DJY2022155</t>
    </r>
  </si>
  <si>
    <t>57.6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</si>
  <si>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DJY2022156</t>
    </r>
  </si>
  <si>
    <t>57.4</t>
  </si>
  <si>
    <t>YDJY2022157</t>
  </si>
  <si>
    <t>81.7</t>
  </si>
  <si>
    <t>YDJY2022158</t>
  </si>
  <si>
    <t>78.7</t>
  </si>
  <si>
    <t>YDJY2022159</t>
  </si>
  <si>
    <t>77.6</t>
  </si>
  <si>
    <t>YDJY2022160</t>
  </si>
  <si>
    <t>77.45</t>
  </si>
  <si>
    <t>YDJY2022161</t>
  </si>
  <si>
    <t>77.25</t>
  </si>
  <si>
    <t>YDJY2022162</t>
  </si>
  <si>
    <t>77</t>
  </si>
  <si>
    <t>YDJY2022163</t>
  </si>
  <si>
    <t>76.75</t>
  </si>
  <si>
    <t>YDJY2022164</t>
  </si>
  <si>
    <t>YDJY2022165</t>
  </si>
  <si>
    <t>YDJY2022166</t>
  </si>
  <si>
    <t>75.95</t>
  </si>
  <si>
    <t>YDJY2022167</t>
  </si>
  <si>
    <t>75.5</t>
  </si>
  <si>
    <t>YDJY2022168</t>
  </si>
  <si>
    <t>YDJY2022169</t>
  </si>
  <si>
    <t>YDJY2022170</t>
  </si>
  <si>
    <t>73.95</t>
  </si>
  <si>
    <t>YDJY2022171</t>
  </si>
  <si>
    <t>YDJY2022172</t>
  </si>
  <si>
    <t>72.6</t>
  </si>
  <si>
    <t>YDJY2022173</t>
  </si>
  <si>
    <t>72.3</t>
  </si>
  <si>
    <t>YDJY2022174</t>
  </si>
  <si>
    <t>72.25</t>
  </si>
  <si>
    <t>YDJY2022175</t>
  </si>
  <si>
    <t>72.1</t>
  </si>
  <si>
    <t>YDJY2022176</t>
  </si>
  <si>
    <t>70.6</t>
  </si>
  <si>
    <t>YDJY2022177</t>
  </si>
  <si>
    <t>70</t>
  </si>
  <si>
    <t>YDJY2022178</t>
  </si>
  <si>
    <t>YDJY2022179</t>
  </si>
  <si>
    <t>69.75</t>
  </si>
  <si>
    <t>YDJY2022180</t>
  </si>
  <si>
    <t>69.4</t>
  </si>
  <si>
    <t>YDJY2022181</t>
  </si>
  <si>
    <t>68.5</t>
  </si>
  <si>
    <t>YDJY2022182</t>
  </si>
  <si>
    <t>68.4</t>
  </si>
  <si>
    <t>YDJY2022183</t>
  </si>
  <si>
    <t>68.1</t>
  </si>
  <si>
    <t>YDJY2022184</t>
  </si>
  <si>
    <t>YDJY2022185</t>
  </si>
  <si>
    <t>67.4</t>
  </si>
  <si>
    <t>YDJY2022186</t>
  </si>
  <si>
    <t>67</t>
  </si>
  <si>
    <t>YDJY2022187</t>
  </si>
  <si>
    <t>66.8</t>
  </si>
  <si>
    <t>YDJY2022188</t>
  </si>
  <si>
    <t>66.25</t>
  </si>
  <si>
    <t>YDJY2022189</t>
  </si>
  <si>
    <t>YDJY2022190</t>
  </si>
  <si>
    <t>YDJY2022191</t>
  </si>
  <si>
    <t>81.25</t>
  </si>
  <si>
    <t>YDJY2022192</t>
  </si>
  <si>
    <t>78.45</t>
  </si>
  <si>
    <t>YDJY2022193</t>
  </si>
  <si>
    <t>76.9</t>
  </si>
  <si>
    <t>YDJY2022194</t>
  </si>
  <si>
    <t>75.1</t>
  </si>
  <si>
    <t>YDJY2022195</t>
  </si>
  <si>
    <t>74.35</t>
  </si>
  <si>
    <t>小学体育</t>
  </si>
  <si>
    <t>YDJY2022196</t>
  </si>
  <si>
    <t>68.15</t>
  </si>
  <si>
    <t>YDJY2022197</t>
  </si>
  <si>
    <t>67.7</t>
  </si>
  <si>
    <t>YDJY2022198</t>
  </si>
  <si>
    <t>YDJY2022199</t>
  </si>
  <si>
    <t>YDJY2022200</t>
  </si>
  <si>
    <t>69.85</t>
  </si>
  <si>
    <t>YDJY2022201</t>
  </si>
  <si>
    <t>69.65</t>
  </si>
  <si>
    <t>YDJY2022202</t>
  </si>
  <si>
    <t>69.6</t>
  </si>
  <si>
    <t>YDJY2022203</t>
  </si>
  <si>
    <t>67.75</t>
  </si>
  <si>
    <t>YDJY2022204</t>
  </si>
  <si>
    <t>YDJY2022205</t>
  </si>
  <si>
    <t>66.95</t>
  </si>
  <si>
    <t>YDJY2022206</t>
  </si>
  <si>
    <t>YDJY2022207</t>
  </si>
  <si>
    <t>66.65</t>
  </si>
  <si>
    <t>YDJY2022208</t>
  </si>
  <si>
    <t>YDJY2022209</t>
  </si>
  <si>
    <t>YDJY2022210</t>
  </si>
  <si>
    <t>YDJY2022211</t>
  </si>
  <si>
    <t>YDJY2022212</t>
  </si>
  <si>
    <t>64.35</t>
  </si>
  <si>
    <t>YDJY2022213</t>
  </si>
  <si>
    <t>YDJY2022214</t>
  </si>
  <si>
    <t>YDJY2022215</t>
  </si>
  <si>
    <t>YDJY2022216</t>
  </si>
  <si>
    <t>YDJY2022217</t>
  </si>
  <si>
    <t>YDJY2022218</t>
  </si>
  <si>
    <t>73</t>
  </si>
  <si>
    <t>YDJY2022219</t>
  </si>
  <si>
    <t>72.65</t>
  </si>
  <si>
    <t>YDJY2022220</t>
  </si>
  <si>
    <t>71.7</t>
  </si>
  <si>
    <t>YDJY2022221</t>
  </si>
  <si>
    <t>YDJY2022222</t>
  </si>
  <si>
    <t>YDJY2022223</t>
  </si>
  <si>
    <t>68.75</t>
  </si>
  <si>
    <t>YDJY2022224</t>
  </si>
  <si>
    <t>67.15</t>
  </si>
  <si>
    <t>YDJY2022225</t>
  </si>
  <si>
    <t>YDJY2022226</t>
  </si>
  <si>
    <t>YDJY2022227</t>
  </si>
  <si>
    <t>66.1</t>
  </si>
  <si>
    <t>YDJY2022228</t>
  </si>
  <si>
    <t>65.4</t>
  </si>
  <si>
    <t>YDJY2022229</t>
  </si>
  <si>
    <t>64.55</t>
  </si>
  <si>
    <t>YDJY2022230</t>
  </si>
  <si>
    <t>64.15</t>
  </si>
  <si>
    <t>YDJY2022231</t>
  </si>
  <si>
    <t>63.1</t>
  </si>
  <si>
    <t>YDJY2022232</t>
  </si>
  <si>
    <t>YDJY2022233</t>
  </si>
  <si>
    <t>56.5</t>
  </si>
  <si>
    <t>YDJY2022234</t>
  </si>
  <si>
    <t>48.1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</si>
  <si>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DJY2022235</t>
    </r>
  </si>
  <si>
    <t>77.2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</si>
  <si>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DJY2022236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</si>
  <si>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DJY2022237</t>
    </r>
  </si>
  <si>
    <t>YDJY2022238</t>
  </si>
  <si>
    <t>YDJY2022239</t>
  </si>
  <si>
    <t>69.9</t>
  </si>
  <si>
    <t>YDJY2022240</t>
  </si>
  <si>
    <t>67.55</t>
  </si>
  <si>
    <t>YDJY2022241</t>
  </si>
  <si>
    <t>77.3</t>
  </si>
  <si>
    <t>YDJY2022242</t>
  </si>
  <si>
    <t>YDJY2022243</t>
  </si>
  <si>
    <t>72.75</t>
  </si>
  <si>
    <t>YDJY2022244</t>
  </si>
  <si>
    <t>73.15</t>
  </si>
  <si>
    <t>YDJY2022245</t>
  </si>
  <si>
    <t>56.95</t>
  </si>
  <si>
    <t>YDJY2022246</t>
  </si>
  <si>
    <t>YDJY2022247</t>
  </si>
  <si>
    <t>YDJY2022248</t>
  </si>
  <si>
    <t>幼教</t>
  </si>
  <si>
    <t>幼儿园学前教育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</si>
  <si>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DJY2022249</t>
    </r>
  </si>
  <si>
    <t>75.4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</si>
  <si>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DJY2022250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</si>
  <si>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DJY2022251</t>
    </r>
  </si>
  <si>
    <t>74.5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</si>
  <si>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DJY2022252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</si>
  <si>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DJY2022253</t>
    </r>
  </si>
  <si>
    <t>72.95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</si>
  <si>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DJY2022254</t>
    </r>
  </si>
  <si>
    <t>72.5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</si>
  <si>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DJY2022255</t>
    </r>
  </si>
  <si>
    <t>72.45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</si>
  <si>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DJY2022256</t>
    </r>
  </si>
  <si>
    <t>72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</si>
  <si>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DJY2022257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</si>
  <si>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DJY2022258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</si>
  <si>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DJY2022259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</si>
  <si>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DJY2022260</t>
    </r>
  </si>
  <si>
    <t>71.15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</si>
  <si>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DJY2022261</t>
    </r>
  </si>
  <si>
    <t>70.65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</si>
  <si>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DJY2022262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</si>
  <si>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DJY2022263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</si>
  <si>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DJY2022264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</si>
  <si>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DJY2022265</t>
    </r>
  </si>
  <si>
    <t>70.1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</si>
  <si>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DJY2022266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</si>
  <si>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DJY2022267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</si>
  <si>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DJY2022268</t>
    </r>
  </si>
  <si>
    <t>69.95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</si>
  <si>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DJY2022269</t>
    </r>
  </si>
  <si>
    <t>69.8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</si>
  <si>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DJY2022270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</si>
  <si>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DJY2022271</t>
    </r>
  </si>
  <si>
    <t>69.55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</si>
  <si>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DJY2022272</t>
    </r>
  </si>
  <si>
    <t>69.2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</si>
  <si>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DJY2022273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</si>
  <si>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DJY2022274</t>
    </r>
  </si>
  <si>
    <t>69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</si>
  <si>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DJY2022275</t>
    </r>
  </si>
  <si>
    <t>68.95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</si>
  <si>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DJY2022276</t>
    </r>
  </si>
  <si>
    <t>68.85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</si>
  <si>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DJY2022277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</si>
  <si>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DJY2022278</t>
    </r>
  </si>
  <si>
    <t>67.8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</si>
  <si>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DJY2022279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</si>
  <si>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DJY2022280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</si>
  <si>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DJY2022281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</si>
  <si>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DJY2022282</t>
    </r>
  </si>
  <si>
    <t>67.45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</si>
  <si>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DJY2022283</t>
    </r>
  </si>
  <si>
    <t>67.35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</si>
  <si>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DJY2022284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</si>
  <si>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DJY2022285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</si>
  <si>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DJY2022286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</si>
  <si>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DJY2022287</t>
    </r>
  </si>
  <si>
    <t>幼教体育</t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</si>
  <si>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DJY2022288</t>
    </r>
  </si>
  <si>
    <r>
      <rPr>
        <sz val="11"/>
        <rFont val="宋体"/>
        <charset val="134"/>
      </rPr>
      <t>Y</t>
    </r>
    <r>
      <rPr>
        <sz val="12"/>
        <rFont val="宋体"/>
        <charset val="134"/>
      </rPr>
      <t>DJY2022289</t>
    </r>
  </si>
  <si>
    <t>58.75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</si>
</sst>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M10" sqref="M10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13</v>
      </c>
      <c r="C5" s="6" t="s">
        <v>14</v>
      </c>
      <c r="D5" s="6" t="s">
        <v>15</v>
      </c>
      <c r="E5" s="7" t="s">
        <v>16</v>
      </c>
      <c r="F5" s="8">
        <f>E5*0.4</f>
        <v>28.62</v>
      </c>
      <c r="G5" s="8">
        <v>93.46</v>
      </c>
      <c r="H5" s="8">
        <f>G5*0.6</f>
        <v>56.076</v>
      </c>
      <c r="I5" s="8">
        <f>F5+H5</f>
        <v>84.696</v>
      </c>
      <c r="J5" s="5"/>
    </row>
    <row r="6" ht="30" customHeight="1" spans="1:10">
      <c r="A6" s="5">
        <v>2</v>
      </c>
      <c r="B6" s="6" t="s">
        <v>13</v>
      </c>
      <c r="C6" s="6" t="s">
        <v>14</v>
      </c>
      <c r="D6" s="6" t="s">
        <v>17</v>
      </c>
      <c r="E6" s="7" t="s">
        <v>18</v>
      </c>
      <c r="F6" s="8">
        <f t="shared" ref="F6:F19" si="0">E6*0.4</f>
        <v>27.06</v>
      </c>
      <c r="G6" s="8">
        <v>86.92</v>
      </c>
      <c r="H6" s="8">
        <f t="shared" ref="H6:H20" si="1">G6*0.6</f>
        <v>52.152</v>
      </c>
      <c r="I6" s="8">
        <f t="shared" ref="I6:I20" si="2">F6+H6</f>
        <v>79.212</v>
      </c>
      <c r="J6" s="5"/>
    </row>
    <row r="7" ht="30" customHeight="1" spans="1:10">
      <c r="A7" s="5">
        <v>3</v>
      </c>
      <c r="B7" s="6" t="s">
        <v>13</v>
      </c>
      <c r="C7" s="6" t="s">
        <v>14</v>
      </c>
      <c r="D7" s="6" t="s">
        <v>19</v>
      </c>
      <c r="E7" s="7" t="s">
        <v>20</v>
      </c>
      <c r="F7" s="8">
        <f t="shared" si="0"/>
        <v>26.84</v>
      </c>
      <c r="G7" s="8">
        <v>92.46</v>
      </c>
      <c r="H7" s="8">
        <f t="shared" si="1"/>
        <v>55.476</v>
      </c>
      <c r="I7" s="8">
        <f t="shared" si="2"/>
        <v>82.316</v>
      </c>
      <c r="J7" s="5"/>
    </row>
    <row r="8" ht="30" customHeight="1" spans="1:10">
      <c r="A8" s="5">
        <v>4</v>
      </c>
      <c r="B8" s="6" t="s">
        <v>13</v>
      </c>
      <c r="C8" s="6" t="s">
        <v>14</v>
      </c>
      <c r="D8" s="6" t="s">
        <v>21</v>
      </c>
      <c r="E8" s="7" t="s">
        <v>22</v>
      </c>
      <c r="F8" s="8">
        <f t="shared" si="0"/>
        <v>25.96</v>
      </c>
      <c r="G8" s="8">
        <v>90.6</v>
      </c>
      <c r="H8" s="8">
        <f t="shared" si="1"/>
        <v>54.36</v>
      </c>
      <c r="I8" s="8">
        <f t="shared" si="2"/>
        <v>80.32</v>
      </c>
      <c r="J8" s="5"/>
    </row>
    <row r="9" ht="30" customHeight="1" spans="1:10">
      <c r="A9" s="5">
        <v>5</v>
      </c>
      <c r="B9" s="6" t="s">
        <v>13</v>
      </c>
      <c r="C9" s="6" t="s">
        <v>14</v>
      </c>
      <c r="D9" s="6" t="s">
        <v>23</v>
      </c>
      <c r="E9" s="7" t="s">
        <v>24</v>
      </c>
      <c r="F9" s="8">
        <f t="shared" si="0"/>
        <v>25.2</v>
      </c>
      <c r="G9" s="8">
        <v>87.18</v>
      </c>
      <c r="H9" s="8">
        <f t="shared" si="1"/>
        <v>52.308</v>
      </c>
      <c r="I9" s="8">
        <f t="shared" si="2"/>
        <v>77.508</v>
      </c>
      <c r="J9" s="5"/>
    </row>
    <row r="10" ht="30" customHeight="1" spans="1:10">
      <c r="A10" s="5">
        <v>6</v>
      </c>
      <c r="B10" s="6" t="s">
        <v>13</v>
      </c>
      <c r="C10" s="6" t="s">
        <v>14</v>
      </c>
      <c r="D10" s="6" t="s">
        <v>25</v>
      </c>
      <c r="E10" s="7" t="s">
        <v>26</v>
      </c>
      <c r="F10" s="8">
        <f t="shared" si="0"/>
        <v>25.06</v>
      </c>
      <c r="G10" s="8">
        <v>81.84</v>
      </c>
      <c r="H10" s="8">
        <f t="shared" si="1"/>
        <v>49.104</v>
      </c>
      <c r="I10" s="8">
        <f t="shared" si="2"/>
        <v>74.164</v>
      </c>
      <c r="J10" s="5"/>
    </row>
    <row r="11" ht="30" customHeight="1" spans="1:10">
      <c r="A11" s="5">
        <v>7</v>
      </c>
      <c r="B11" s="6" t="s">
        <v>13</v>
      </c>
      <c r="C11" s="6" t="s">
        <v>14</v>
      </c>
      <c r="D11" s="6" t="s">
        <v>27</v>
      </c>
      <c r="E11" s="7" t="s">
        <v>28</v>
      </c>
      <c r="F11" s="8">
        <f t="shared" si="0"/>
        <v>25.04</v>
      </c>
      <c r="G11" s="8">
        <v>94.98</v>
      </c>
      <c r="H11" s="8">
        <f t="shared" si="1"/>
        <v>56.988</v>
      </c>
      <c r="I11" s="8">
        <f t="shared" si="2"/>
        <v>82.028</v>
      </c>
      <c r="J11" s="5"/>
    </row>
    <row r="12" ht="30" customHeight="1" spans="1:10">
      <c r="A12" s="5">
        <v>8</v>
      </c>
      <c r="B12" s="6" t="s">
        <v>13</v>
      </c>
      <c r="C12" s="6" t="s">
        <v>14</v>
      </c>
      <c r="D12" s="6" t="s">
        <v>29</v>
      </c>
      <c r="E12" s="7" t="s">
        <v>30</v>
      </c>
      <c r="F12" s="8">
        <f t="shared" si="0"/>
        <v>24.94</v>
      </c>
      <c r="G12" s="8"/>
      <c r="H12" s="8"/>
      <c r="I12" s="8">
        <f t="shared" si="2"/>
        <v>24.94</v>
      </c>
      <c r="J12" s="5" t="s">
        <v>31</v>
      </c>
    </row>
    <row r="13" ht="30" customHeight="1" spans="1:10">
      <c r="A13" s="5">
        <v>9</v>
      </c>
      <c r="B13" s="6" t="s">
        <v>13</v>
      </c>
      <c r="C13" s="6" t="s">
        <v>14</v>
      </c>
      <c r="D13" s="6" t="s">
        <v>32</v>
      </c>
      <c r="E13" s="7" t="s">
        <v>33</v>
      </c>
      <c r="F13" s="8">
        <f t="shared" si="0"/>
        <v>24.86</v>
      </c>
      <c r="G13" s="8">
        <v>89.3</v>
      </c>
      <c r="H13" s="8">
        <f t="shared" si="1"/>
        <v>53.58</v>
      </c>
      <c r="I13" s="8">
        <f t="shared" si="2"/>
        <v>78.44</v>
      </c>
      <c r="J13" s="5"/>
    </row>
    <row r="14" ht="30" customHeight="1" spans="1:10">
      <c r="A14" s="5">
        <v>10</v>
      </c>
      <c r="B14" s="6" t="s">
        <v>13</v>
      </c>
      <c r="C14" s="6" t="s">
        <v>14</v>
      </c>
      <c r="D14" s="6" t="s">
        <v>34</v>
      </c>
      <c r="E14" s="7" t="s">
        <v>35</v>
      </c>
      <c r="F14" s="8">
        <f t="shared" si="0"/>
        <v>24.82</v>
      </c>
      <c r="G14" s="8">
        <v>79.94</v>
      </c>
      <c r="H14" s="8">
        <f t="shared" si="1"/>
        <v>47.964</v>
      </c>
      <c r="I14" s="8">
        <f t="shared" si="2"/>
        <v>72.784</v>
      </c>
      <c r="J14" s="5"/>
    </row>
    <row r="15" ht="30" customHeight="1" spans="1:10">
      <c r="A15" s="5">
        <v>11</v>
      </c>
      <c r="B15" s="6" t="s">
        <v>13</v>
      </c>
      <c r="C15" s="6" t="s">
        <v>14</v>
      </c>
      <c r="D15" s="6" t="s">
        <v>36</v>
      </c>
      <c r="E15" s="7" t="s">
        <v>37</v>
      </c>
      <c r="F15" s="8">
        <f t="shared" si="0"/>
        <v>24.54</v>
      </c>
      <c r="G15" s="8">
        <v>84.08</v>
      </c>
      <c r="H15" s="8">
        <f t="shared" si="1"/>
        <v>50.448</v>
      </c>
      <c r="I15" s="8">
        <f t="shared" si="2"/>
        <v>74.988</v>
      </c>
      <c r="J15" s="5"/>
    </row>
    <row r="16" ht="30" customHeight="1" spans="1:10">
      <c r="A16" s="5">
        <v>12</v>
      </c>
      <c r="B16" s="6" t="s">
        <v>13</v>
      </c>
      <c r="C16" s="6" t="s">
        <v>14</v>
      </c>
      <c r="D16" s="6" t="s">
        <v>38</v>
      </c>
      <c r="E16" s="7" t="s">
        <v>39</v>
      </c>
      <c r="F16" s="8">
        <f t="shared" si="0"/>
        <v>24.34</v>
      </c>
      <c r="G16" s="8">
        <v>91.02</v>
      </c>
      <c r="H16" s="8">
        <f t="shared" si="1"/>
        <v>54.612</v>
      </c>
      <c r="I16" s="8">
        <f t="shared" si="2"/>
        <v>78.952</v>
      </c>
      <c r="J16" s="5"/>
    </row>
    <row r="17" ht="30" customHeight="1" spans="1:10">
      <c r="A17" s="5">
        <v>13</v>
      </c>
      <c r="B17" s="6" t="s">
        <v>13</v>
      </c>
      <c r="C17" s="6" t="s">
        <v>14</v>
      </c>
      <c r="D17" s="6" t="s">
        <v>40</v>
      </c>
      <c r="E17" s="7" t="s">
        <v>41</v>
      </c>
      <c r="F17" s="8">
        <f t="shared" si="0"/>
        <v>23.86</v>
      </c>
      <c r="G17" s="8">
        <v>85.26</v>
      </c>
      <c r="H17" s="8">
        <f t="shared" si="1"/>
        <v>51.156</v>
      </c>
      <c r="I17" s="8">
        <f t="shared" si="2"/>
        <v>75.016</v>
      </c>
      <c r="J17" s="5"/>
    </row>
    <row r="18" ht="30" customHeight="1" spans="1:10">
      <c r="A18" s="5">
        <v>14</v>
      </c>
      <c r="B18" s="6" t="s">
        <v>13</v>
      </c>
      <c r="C18" s="6" t="s">
        <v>14</v>
      </c>
      <c r="D18" s="6" t="s">
        <v>42</v>
      </c>
      <c r="E18" s="7" t="s">
        <v>43</v>
      </c>
      <c r="F18" s="8">
        <f t="shared" si="0"/>
        <v>23.78</v>
      </c>
      <c r="G18" s="8">
        <v>80.76</v>
      </c>
      <c r="H18" s="8">
        <f t="shared" si="1"/>
        <v>48.456</v>
      </c>
      <c r="I18" s="8">
        <f t="shared" si="2"/>
        <v>72.236</v>
      </c>
      <c r="J18" s="5"/>
    </row>
    <row r="19" ht="30" customHeight="1" spans="1:10">
      <c r="A19" s="5">
        <v>15</v>
      </c>
      <c r="B19" s="6" t="s">
        <v>13</v>
      </c>
      <c r="C19" s="6" t="s">
        <v>14</v>
      </c>
      <c r="D19" s="6" t="s">
        <v>44</v>
      </c>
      <c r="E19" s="7" t="s">
        <v>45</v>
      </c>
      <c r="F19" s="8">
        <f t="shared" si="0"/>
        <v>23.74</v>
      </c>
      <c r="G19" s="8">
        <v>88.94</v>
      </c>
      <c r="H19" s="8">
        <f t="shared" si="1"/>
        <v>53.364</v>
      </c>
      <c r="I19" s="8">
        <f t="shared" si="2"/>
        <v>77.104</v>
      </c>
      <c r="J19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I17" sqref="I17"/>
    </sheetView>
  </sheetViews>
  <sheetFormatPr defaultColWidth="9" defaultRowHeight="13.5" outlineLevelRow="7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155</v>
      </c>
      <c r="C5" s="6" t="s">
        <v>14</v>
      </c>
      <c r="D5" s="6" t="s">
        <v>156</v>
      </c>
      <c r="E5" s="7" t="s">
        <v>69</v>
      </c>
      <c r="F5" s="8">
        <f t="shared" ref="F5:F8" si="0">E5*0.4</f>
        <v>29.9</v>
      </c>
      <c r="G5" s="7">
        <v>85.8</v>
      </c>
      <c r="H5" s="8">
        <f t="shared" ref="H5:H8" si="1">G5*0.6</f>
        <v>51.48</v>
      </c>
      <c r="I5" s="8">
        <f t="shared" ref="I5:I8" si="2">F5+H5</f>
        <v>81.38</v>
      </c>
      <c r="J5" s="5"/>
    </row>
    <row r="6" ht="30" customHeight="1" spans="1:10">
      <c r="A6" s="5">
        <v>2</v>
      </c>
      <c r="B6" s="6" t="s">
        <v>155</v>
      </c>
      <c r="C6" s="6" t="s">
        <v>14</v>
      </c>
      <c r="D6" s="6" t="s">
        <v>157</v>
      </c>
      <c r="E6" s="7" t="s">
        <v>158</v>
      </c>
      <c r="F6" s="8">
        <f t="shared" si="0"/>
        <v>24.3</v>
      </c>
      <c r="G6" s="7">
        <v>78.4</v>
      </c>
      <c r="H6" s="8">
        <f t="shared" si="1"/>
        <v>47.04</v>
      </c>
      <c r="I6" s="8">
        <f t="shared" si="2"/>
        <v>71.34</v>
      </c>
      <c r="J6" s="5"/>
    </row>
    <row r="7" ht="30" customHeight="1" spans="1:10">
      <c r="A7" s="5">
        <v>3</v>
      </c>
      <c r="B7" s="6" t="s">
        <v>155</v>
      </c>
      <c r="C7" s="6" t="s">
        <v>14</v>
      </c>
      <c r="D7" s="6" t="s">
        <v>159</v>
      </c>
      <c r="E7" s="7" t="s">
        <v>160</v>
      </c>
      <c r="F7" s="8">
        <f t="shared" si="0"/>
        <v>23.7</v>
      </c>
      <c r="G7" s="7">
        <v>88.6</v>
      </c>
      <c r="H7" s="8">
        <f t="shared" si="1"/>
        <v>53.16</v>
      </c>
      <c r="I7" s="8">
        <f t="shared" si="2"/>
        <v>76.86</v>
      </c>
      <c r="J7" s="5"/>
    </row>
    <row r="8" ht="30" customHeight="1" spans="1:10">
      <c r="A8" s="5">
        <v>4</v>
      </c>
      <c r="B8" s="6" t="s">
        <v>155</v>
      </c>
      <c r="C8" s="6" t="s">
        <v>14</v>
      </c>
      <c r="D8" s="6" t="s">
        <v>161</v>
      </c>
      <c r="E8" s="7" t="s">
        <v>162</v>
      </c>
      <c r="F8" s="8">
        <f t="shared" si="0"/>
        <v>15.36</v>
      </c>
      <c r="G8" s="7">
        <v>82</v>
      </c>
      <c r="H8" s="8">
        <f t="shared" si="1"/>
        <v>49.2</v>
      </c>
      <c r="I8" s="8">
        <f t="shared" si="2"/>
        <v>64.56</v>
      </c>
      <c r="J8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K15" sqref="K15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163</v>
      </c>
      <c r="C5" s="6" t="s">
        <v>14</v>
      </c>
      <c r="D5" s="6" t="s">
        <v>164</v>
      </c>
      <c r="E5" s="7" t="s">
        <v>165</v>
      </c>
      <c r="F5" s="8">
        <f t="shared" ref="F5:F7" si="0">E5*0.4</f>
        <v>25.56</v>
      </c>
      <c r="G5" s="7">
        <v>79.2</v>
      </c>
      <c r="H5" s="8">
        <f t="shared" ref="H5:H7" si="1">G5*0.6</f>
        <v>47.52</v>
      </c>
      <c r="I5" s="8">
        <f t="shared" ref="I5:I7" si="2">F5+H5</f>
        <v>73.08</v>
      </c>
      <c r="J5" s="5"/>
    </row>
    <row r="6" ht="30" customHeight="1" spans="1:10">
      <c r="A6" s="5">
        <v>2</v>
      </c>
      <c r="B6" s="6" t="s">
        <v>163</v>
      </c>
      <c r="C6" s="6" t="s">
        <v>14</v>
      </c>
      <c r="D6" s="6" t="s">
        <v>166</v>
      </c>
      <c r="E6" s="7" t="s">
        <v>167</v>
      </c>
      <c r="F6" s="8">
        <f t="shared" si="0"/>
        <v>25.14</v>
      </c>
      <c r="G6" s="7">
        <v>82.8</v>
      </c>
      <c r="H6" s="8">
        <f t="shared" si="1"/>
        <v>49.68</v>
      </c>
      <c r="I6" s="8">
        <f t="shared" si="2"/>
        <v>74.82</v>
      </c>
      <c r="J6" s="5"/>
    </row>
    <row r="7" ht="30" customHeight="1" spans="1:10">
      <c r="A7" s="5">
        <v>3</v>
      </c>
      <c r="B7" s="6" t="s">
        <v>163</v>
      </c>
      <c r="C7" s="6" t="s">
        <v>14</v>
      </c>
      <c r="D7" s="6" t="s">
        <v>168</v>
      </c>
      <c r="E7" s="7" t="s">
        <v>169</v>
      </c>
      <c r="F7" s="8">
        <f t="shared" si="0"/>
        <v>24.76</v>
      </c>
      <c r="G7" s="7">
        <v>85</v>
      </c>
      <c r="H7" s="8">
        <f t="shared" si="1"/>
        <v>51</v>
      </c>
      <c r="I7" s="8">
        <f t="shared" si="2"/>
        <v>75.76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I17" sqref="I17"/>
    </sheetView>
  </sheetViews>
  <sheetFormatPr defaultColWidth="9" defaultRowHeight="13.5" outlineLevelRow="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170</v>
      </c>
      <c r="C5" s="6" t="s">
        <v>14</v>
      </c>
      <c r="D5" s="6" t="s">
        <v>171</v>
      </c>
      <c r="E5" s="7" t="s">
        <v>172</v>
      </c>
      <c r="F5" s="8">
        <f>E5*0.4</f>
        <v>29.84</v>
      </c>
      <c r="G5" s="8">
        <v>85</v>
      </c>
      <c r="H5" s="8">
        <f>G5*0.6</f>
        <v>51</v>
      </c>
      <c r="I5" s="8">
        <f>F5+H5</f>
        <v>80.84</v>
      </c>
      <c r="J5" s="5"/>
    </row>
    <row r="6" ht="30" customHeight="1" spans="1:10">
      <c r="A6" s="5">
        <v>2</v>
      </c>
      <c r="B6" s="6" t="s">
        <v>170</v>
      </c>
      <c r="C6" s="6" t="s">
        <v>14</v>
      </c>
      <c r="D6" s="6" t="s">
        <v>173</v>
      </c>
      <c r="E6" s="7" t="s">
        <v>174</v>
      </c>
      <c r="F6" s="8">
        <f>E6*0.4</f>
        <v>28.58</v>
      </c>
      <c r="G6" s="8">
        <v>80</v>
      </c>
      <c r="H6" s="8">
        <f>G6*0.6</f>
        <v>48</v>
      </c>
      <c r="I6" s="8">
        <f>F6+H6</f>
        <v>76.58</v>
      </c>
      <c r="J6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L9" sqref="L9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5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9" customHeight="1" spans="1:10">
      <c r="A5" s="5">
        <v>1</v>
      </c>
      <c r="B5" s="6" t="s">
        <v>103</v>
      </c>
      <c r="C5" s="6" t="s">
        <v>175</v>
      </c>
      <c r="D5" s="6" t="s">
        <v>176</v>
      </c>
      <c r="E5" s="10" t="s">
        <v>177</v>
      </c>
      <c r="F5" s="8">
        <f>E5*0.4</f>
        <v>30.02</v>
      </c>
      <c r="G5" s="8">
        <v>82.9</v>
      </c>
      <c r="H5" s="8">
        <f>G5*0.6</f>
        <v>49.74</v>
      </c>
      <c r="I5" s="8">
        <f>F5+H5</f>
        <v>79.76</v>
      </c>
      <c r="J5" s="5"/>
    </row>
    <row r="6" ht="39" customHeight="1" spans="1:10">
      <c r="A6" s="5">
        <v>2</v>
      </c>
      <c r="B6" s="6" t="s">
        <v>103</v>
      </c>
      <c r="C6" s="6" t="s">
        <v>175</v>
      </c>
      <c r="D6" s="6" t="s">
        <v>178</v>
      </c>
      <c r="E6" s="10" t="s">
        <v>179</v>
      </c>
      <c r="F6" s="8">
        <f>E6*0.4</f>
        <v>29.64</v>
      </c>
      <c r="G6" s="8">
        <v>83.66</v>
      </c>
      <c r="H6" s="8">
        <f>G6*0.6</f>
        <v>50.196</v>
      </c>
      <c r="I6" s="8">
        <f>F6+H6</f>
        <v>79.836</v>
      </c>
      <c r="J6" s="5"/>
    </row>
    <row r="7" ht="39" customHeight="1" spans="1:10">
      <c r="A7" s="5">
        <v>3</v>
      </c>
      <c r="B7" s="6" t="s">
        <v>103</v>
      </c>
      <c r="C7" s="6" t="s">
        <v>175</v>
      </c>
      <c r="D7" s="6" t="s">
        <v>180</v>
      </c>
      <c r="E7" s="10" t="s">
        <v>181</v>
      </c>
      <c r="F7" s="8">
        <f t="shared" ref="F7:F16" si="0">E7*0.4</f>
        <v>29.46</v>
      </c>
      <c r="G7" s="8">
        <v>83.18</v>
      </c>
      <c r="H7" s="8">
        <f t="shared" ref="H7:H16" si="1">G7*0.6</f>
        <v>49.908</v>
      </c>
      <c r="I7" s="8">
        <f t="shared" ref="I7:I16" si="2">F7+H7</f>
        <v>79.368</v>
      </c>
      <c r="J7" s="5"/>
    </row>
    <row r="8" ht="39" customHeight="1" spans="1:10">
      <c r="A8" s="5">
        <v>4</v>
      </c>
      <c r="B8" s="6" t="s">
        <v>103</v>
      </c>
      <c r="C8" s="6" t="s">
        <v>175</v>
      </c>
      <c r="D8" s="6" t="s">
        <v>182</v>
      </c>
      <c r="E8" s="10" t="s">
        <v>183</v>
      </c>
      <c r="F8" s="8">
        <f t="shared" si="0"/>
        <v>28.82</v>
      </c>
      <c r="G8" s="8">
        <v>81.62</v>
      </c>
      <c r="H8" s="8">
        <f t="shared" si="1"/>
        <v>48.972</v>
      </c>
      <c r="I8" s="8">
        <f t="shared" si="2"/>
        <v>77.792</v>
      </c>
      <c r="J8" s="5"/>
    </row>
    <row r="9" ht="39" customHeight="1" spans="1:10">
      <c r="A9" s="5">
        <v>5</v>
      </c>
      <c r="B9" s="6" t="s">
        <v>103</v>
      </c>
      <c r="C9" s="6" t="s">
        <v>175</v>
      </c>
      <c r="D9" s="6" t="s">
        <v>184</v>
      </c>
      <c r="E9" s="10" t="s">
        <v>185</v>
      </c>
      <c r="F9" s="8">
        <f t="shared" si="0"/>
        <v>28.52</v>
      </c>
      <c r="G9" s="8">
        <v>85.5</v>
      </c>
      <c r="H9" s="8">
        <f t="shared" si="1"/>
        <v>51.3</v>
      </c>
      <c r="I9" s="8">
        <f t="shared" si="2"/>
        <v>79.82</v>
      </c>
      <c r="J9" s="5"/>
    </row>
    <row r="10" ht="39" customHeight="1" spans="1:10">
      <c r="A10" s="5">
        <v>6</v>
      </c>
      <c r="B10" s="6" t="s">
        <v>103</v>
      </c>
      <c r="C10" s="6" t="s">
        <v>175</v>
      </c>
      <c r="D10" s="6" t="s">
        <v>186</v>
      </c>
      <c r="E10" s="10" t="s">
        <v>187</v>
      </c>
      <c r="F10" s="8">
        <f t="shared" si="0"/>
        <v>28.16</v>
      </c>
      <c r="G10" s="8">
        <v>80.8</v>
      </c>
      <c r="H10" s="8">
        <f t="shared" si="1"/>
        <v>48.48</v>
      </c>
      <c r="I10" s="8">
        <f t="shared" si="2"/>
        <v>76.64</v>
      </c>
      <c r="J10" s="5"/>
    </row>
    <row r="11" ht="39" customHeight="1" spans="1:10">
      <c r="A11" s="5">
        <v>7</v>
      </c>
      <c r="B11" s="6" t="s">
        <v>103</v>
      </c>
      <c r="C11" s="6" t="s">
        <v>175</v>
      </c>
      <c r="D11" s="6" t="s">
        <v>188</v>
      </c>
      <c r="E11" s="10" t="s">
        <v>189</v>
      </c>
      <c r="F11" s="8">
        <f t="shared" si="0"/>
        <v>26.82</v>
      </c>
      <c r="G11" s="8">
        <v>82.2</v>
      </c>
      <c r="H11" s="8">
        <f t="shared" si="1"/>
        <v>49.32</v>
      </c>
      <c r="I11" s="8">
        <f t="shared" si="2"/>
        <v>76.14</v>
      </c>
      <c r="J11" s="5"/>
    </row>
    <row r="12" ht="39" customHeight="1" spans="1:10">
      <c r="A12" s="5">
        <v>8</v>
      </c>
      <c r="B12" s="6" t="s">
        <v>103</v>
      </c>
      <c r="C12" s="6" t="s">
        <v>175</v>
      </c>
      <c r="D12" s="6" t="s">
        <v>190</v>
      </c>
      <c r="E12" s="10" t="s">
        <v>191</v>
      </c>
      <c r="F12" s="8">
        <f t="shared" si="0"/>
        <v>26.68</v>
      </c>
      <c r="G12" s="8">
        <v>81.76</v>
      </c>
      <c r="H12" s="8">
        <f t="shared" si="1"/>
        <v>49.056</v>
      </c>
      <c r="I12" s="8">
        <f t="shared" si="2"/>
        <v>75.736</v>
      </c>
      <c r="J12" s="5"/>
    </row>
    <row r="13" ht="39" customHeight="1" spans="1:10">
      <c r="A13" s="5">
        <v>9</v>
      </c>
      <c r="B13" s="6" t="s">
        <v>103</v>
      </c>
      <c r="C13" s="6" t="s">
        <v>175</v>
      </c>
      <c r="D13" s="6" t="s">
        <v>192</v>
      </c>
      <c r="E13" s="10" t="s">
        <v>193</v>
      </c>
      <c r="F13" s="8">
        <f t="shared" si="0"/>
        <v>26.62</v>
      </c>
      <c r="G13" s="8">
        <v>81.6</v>
      </c>
      <c r="H13" s="8">
        <f t="shared" si="1"/>
        <v>48.96</v>
      </c>
      <c r="I13" s="8">
        <f t="shared" si="2"/>
        <v>75.58</v>
      </c>
      <c r="J13" s="5"/>
    </row>
    <row r="14" ht="39" customHeight="1" spans="1:10">
      <c r="A14" s="5">
        <v>10</v>
      </c>
      <c r="B14" s="6" t="s">
        <v>103</v>
      </c>
      <c r="C14" s="6" t="s">
        <v>175</v>
      </c>
      <c r="D14" s="6" t="s">
        <v>194</v>
      </c>
      <c r="E14" s="10" t="s">
        <v>195</v>
      </c>
      <c r="F14" s="8">
        <f t="shared" si="0"/>
        <v>26.32</v>
      </c>
      <c r="G14" s="12">
        <v>81</v>
      </c>
      <c r="H14" s="8">
        <f t="shared" si="1"/>
        <v>48.6</v>
      </c>
      <c r="I14" s="8">
        <f t="shared" si="2"/>
        <v>74.92</v>
      </c>
      <c r="J14" s="13"/>
    </row>
    <row r="15" ht="39" customHeight="1" spans="1:10">
      <c r="A15" s="5">
        <v>11</v>
      </c>
      <c r="B15" s="6" t="s">
        <v>103</v>
      </c>
      <c r="C15" s="6" t="s">
        <v>175</v>
      </c>
      <c r="D15" s="6" t="s">
        <v>196</v>
      </c>
      <c r="E15" s="10" t="s">
        <v>197</v>
      </c>
      <c r="F15" s="8">
        <f t="shared" si="0"/>
        <v>26.06</v>
      </c>
      <c r="G15" s="12">
        <v>87.6</v>
      </c>
      <c r="H15" s="8">
        <f t="shared" si="1"/>
        <v>52.56</v>
      </c>
      <c r="I15" s="8">
        <f t="shared" si="2"/>
        <v>78.62</v>
      </c>
      <c r="J15" s="13"/>
    </row>
    <row r="16" ht="39" customHeight="1" spans="1:10">
      <c r="A16" s="5">
        <v>12</v>
      </c>
      <c r="B16" s="6" t="s">
        <v>103</v>
      </c>
      <c r="C16" s="6" t="s">
        <v>175</v>
      </c>
      <c r="D16" s="6" t="s">
        <v>198</v>
      </c>
      <c r="E16" s="10" t="s">
        <v>22</v>
      </c>
      <c r="F16" s="8">
        <f t="shared" si="0"/>
        <v>25.96</v>
      </c>
      <c r="G16" s="13"/>
      <c r="H16" s="8"/>
      <c r="I16" s="8">
        <f t="shared" si="2"/>
        <v>25.96</v>
      </c>
      <c r="J16" s="12" t="s">
        <v>31</v>
      </c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17" sqref="J17"/>
    </sheetView>
  </sheetViews>
  <sheetFormatPr defaultColWidth="9" defaultRowHeight="13.5" outlineLevelRow="7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121</v>
      </c>
      <c r="C5" s="6" t="s">
        <v>175</v>
      </c>
      <c r="D5" s="6" t="s">
        <v>199</v>
      </c>
      <c r="E5" s="7" t="s">
        <v>200</v>
      </c>
      <c r="F5" s="8">
        <f>E5*0.4</f>
        <v>27.18</v>
      </c>
      <c r="G5" s="8">
        <v>87</v>
      </c>
      <c r="H5" s="8">
        <f>G5*0.6</f>
        <v>52.2</v>
      </c>
      <c r="I5" s="8">
        <f>F5+H5</f>
        <v>79.38</v>
      </c>
      <c r="J5" s="5"/>
    </row>
    <row r="6" ht="30" customHeight="1" spans="1:10">
      <c r="A6" s="5">
        <v>2</v>
      </c>
      <c r="B6" s="6" t="s">
        <v>121</v>
      </c>
      <c r="C6" s="6" t="s">
        <v>175</v>
      </c>
      <c r="D6" s="6" t="s">
        <v>201</v>
      </c>
      <c r="E6" s="7" t="s">
        <v>193</v>
      </c>
      <c r="F6" s="8">
        <f>E6*0.4</f>
        <v>26.62</v>
      </c>
      <c r="G6" s="8">
        <v>90.6</v>
      </c>
      <c r="H6" s="8">
        <f>G6*0.6</f>
        <v>54.36</v>
      </c>
      <c r="I6" s="8">
        <f>F6+H6</f>
        <v>80.98</v>
      </c>
      <c r="J6" s="5"/>
    </row>
    <row r="7" ht="30" customHeight="1" spans="1:10">
      <c r="A7" s="5">
        <v>3</v>
      </c>
      <c r="B7" s="6" t="s">
        <v>121</v>
      </c>
      <c r="C7" s="6" t="s">
        <v>175</v>
      </c>
      <c r="D7" s="6" t="s">
        <v>202</v>
      </c>
      <c r="E7" s="7" t="s">
        <v>136</v>
      </c>
      <c r="F7" s="8">
        <f>E7*0.4</f>
        <v>26.24</v>
      </c>
      <c r="G7" s="8">
        <v>87.2</v>
      </c>
      <c r="H7" s="8">
        <f>G7*0.6</f>
        <v>52.32</v>
      </c>
      <c r="I7" s="8">
        <f>F7+H7</f>
        <v>78.56</v>
      </c>
      <c r="J7" s="5"/>
    </row>
    <row r="8" ht="30" customHeight="1" spans="1:10">
      <c r="A8" s="5">
        <v>4</v>
      </c>
      <c r="B8" s="6" t="s">
        <v>121</v>
      </c>
      <c r="C8" s="6" t="s">
        <v>175</v>
      </c>
      <c r="D8" s="6" t="s">
        <v>203</v>
      </c>
      <c r="E8" s="7" t="s">
        <v>204</v>
      </c>
      <c r="F8" s="8">
        <f>E8*0.4</f>
        <v>24.1</v>
      </c>
      <c r="G8" s="8">
        <v>83.4</v>
      </c>
      <c r="H8" s="8">
        <f>G8*0.6</f>
        <v>50.04</v>
      </c>
      <c r="I8" s="8">
        <f>F8+H8</f>
        <v>74.14</v>
      </c>
      <c r="J8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M10" sqref="M10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7" max="7" width="9" style="1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" customHeight="1"/>
    <row r="3" ht="25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3" customHeight="1" spans="1:10">
      <c r="A5" s="5">
        <v>1</v>
      </c>
      <c r="B5" s="6" t="s">
        <v>205</v>
      </c>
      <c r="C5" s="6" t="s">
        <v>175</v>
      </c>
      <c r="D5" s="6" t="s">
        <v>206</v>
      </c>
      <c r="E5" s="7" t="s">
        <v>207</v>
      </c>
      <c r="F5" s="8">
        <f t="shared" ref="F5:F16" si="0">E5*0.4</f>
        <v>33.92</v>
      </c>
      <c r="G5" s="8">
        <v>91.4</v>
      </c>
      <c r="H5" s="8">
        <f t="shared" ref="H5:H16" si="1">G5*0.6</f>
        <v>54.84</v>
      </c>
      <c r="I5" s="8">
        <f t="shared" ref="I5:I16" si="2">F5+H5</f>
        <v>88.76</v>
      </c>
      <c r="J5" s="5"/>
    </row>
    <row r="6" ht="33" customHeight="1" spans="1:10">
      <c r="A6" s="5">
        <v>2</v>
      </c>
      <c r="B6" s="6" t="s">
        <v>205</v>
      </c>
      <c r="C6" s="6" t="s">
        <v>175</v>
      </c>
      <c r="D6" s="6" t="s">
        <v>208</v>
      </c>
      <c r="E6" s="7" t="s">
        <v>209</v>
      </c>
      <c r="F6" s="8">
        <f t="shared" si="0"/>
        <v>32.98</v>
      </c>
      <c r="G6" s="8"/>
      <c r="H6" s="8"/>
      <c r="I6" s="8">
        <f t="shared" si="2"/>
        <v>32.98</v>
      </c>
      <c r="J6" s="5" t="s">
        <v>31</v>
      </c>
    </row>
    <row r="7" ht="33" customHeight="1" spans="1:10">
      <c r="A7" s="5">
        <v>3</v>
      </c>
      <c r="B7" s="6" t="s">
        <v>205</v>
      </c>
      <c r="C7" s="6" t="s">
        <v>175</v>
      </c>
      <c r="D7" s="6" t="s">
        <v>210</v>
      </c>
      <c r="E7" s="7" t="s">
        <v>211</v>
      </c>
      <c r="F7" s="8">
        <f t="shared" si="0"/>
        <v>32.3</v>
      </c>
      <c r="G7" s="8">
        <v>85.2</v>
      </c>
      <c r="H7" s="8">
        <f t="shared" si="1"/>
        <v>51.12</v>
      </c>
      <c r="I7" s="8">
        <f t="shared" si="2"/>
        <v>83.42</v>
      </c>
      <c r="J7" s="5"/>
    </row>
    <row r="8" ht="33" customHeight="1" spans="1:10">
      <c r="A8" s="5">
        <v>4</v>
      </c>
      <c r="B8" s="6" t="s">
        <v>205</v>
      </c>
      <c r="C8" s="6" t="s">
        <v>175</v>
      </c>
      <c r="D8" s="6" t="s">
        <v>212</v>
      </c>
      <c r="E8" s="7" t="s">
        <v>213</v>
      </c>
      <c r="F8" s="8">
        <f t="shared" si="0"/>
        <v>32.18</v>
      </c>
      <c r="G8" s="8">
        <v>89.04</v>
      </c>
      <c r="H8" s="8">
        <f t="shared" si="1"/>
        <v>53.424</v>
      </c>
      <c r="I8" s="8">
        <f t="shared" si="2"/>
        <v>85.604</v>
      </c>
      <c r="J8" s="5"/>
    </row>
    <row r="9" ht="33" customHeight="1" spans="1:10">
      <c r="A9" s="5">
        <v>5</v>
      </c>
      <c r="B9" s="6" t="s">
        <v>205</v>
      </c>
      <c r="C9" s="6" t="s">
        <v>175</v>
      </c>
      <c r="D9" s="6" t="s">
        <v>214</v>
      </c>
      <c r="E9" s="7" t="s">
        <v>215</v>
      </c>
      <c r="F9" s="8">
        <f t="shared" si="0"/>
        <v>32.14</v>
      </c>
      <c r="G9" s="8">
        <v>86.9</v>
      </c>
      <c r="H9" s="8">
        <f t="shared" si="1"/>
        <v>52.14</v>
      </c>
      <c r="I9" s="8">
        <f t="shared" si="2"/>
        <v>84.28</v>
      </c>
      <c r="J9" s="5"/>
    </row>
    <row r="10" ht="33" customHeight="1" spans="1:10">
      <c r="A10" s="5">
        <v>6</v>
      </c>
      <c r="B10" s="6" t="s">
        <v>205</v>
      </c>
      <c r="C10" s="6" t="s">
        <v>175</v>
      </c>
      <c r="D10" s="6" t="s">
        <v>216</v>
      </c>
      <c r="E10" s="7" t="s">
        <v>217</v>
      </c>
      <c r="F10" s="8">
        <f t="shared" si="0"/>
        <v>32.06</v>
      </c>
      <c r="G10" s="8">
        <v>88.6</v>
      </c>
      <c r="H10" s="8">
        <f t="shared" si="1"/>
        <v>53.16</v>
      </c>
      <c r="I10" s="8">
        <f t="shared" si="2"/>
        <v>85.22</v>
      </c>
      <c r="J10" s="5"/>
    </row>
    <row r="11" ht="33" customHeight="1" spans="1:10">
      <c r="A11" s="5">
        <v>7</v>
      </c>
      <c r="B11" s="6" t="s">
        <v>205</v>
      </c>
      <c r="C11" s="6" t="s">
        <v>175</v>
      </c>
      <c r="D11" s="6" t="s">
        <v>218</v>
      </c>
      <c r="E11" s="7" t="s">
        <v>219</v>
      </c>
      <c r="F11" s="8">
        <f t="shared" si="0"/>
        <v>31.98</v>
      </c>
      <c r="G11" s="8">
        <v>89.4</v>
      </c>
      <c r="H11" s="8">
        <f t="shared" si="1"/>
        <v>53.64</v>
      </c>
      <c r="I11" s="8">
        <f t="shared" si="2"/>
        <v>85.62</v>
      </c>
      <c r="J11" s="5"/>
    </row>
    <row r="12" ht="33" customHeight="1" spans="1:10">
      <c r="A12" s="5">
        <v>8</v>
      </c>
      <c r="B12" s="6" t="s">
        <v>205</v>
      </c>
      <c r="C12" s="6" t="s">
        <v>175</v>
      </c>
      <c r="D12" s="6" t="s">
        <v>220</v>
      </c>
      <c r="E12" s="7" t="s">
        <v>221</v>
      </c>
      <c r="F12" s="8">
        <f t="shared" si="0"/>
        <v>31.72</v>
      </c>
      <c r="G12" s="8">
        <v>85.2</v>
      </c>
      <c r="H12" s="8">
        <f t="shared" si="1"/>
        <v>51.12</v>
      </c>
      <c r="I12" s="8">
        <f t="shared" si="2"/>
        <v>82.84</v>
      </c>
      <c r="J12" s="5"/>
    </row>
    <row r="13" ht="33" customHeight="1" spans="1:10">
      <c r="A13" s="5">
        <v>9</v>
      </c>
      <c r="B13" s="6" t="s">
        <v>205</v>
      </c>
      <c r="C13" s="6" t="s">
        <v>175</v>
      </c>
      <c r="D13" s="6" t="s">
        <v>222</v>
      </c>
      <c r="E13" s="7" t="s">
        <v>223</v>
      </c>
      <c r="F13" s="8">
        <f t="shared" si="0"/>
        <v>31.7</v>
      </c>
      <c r="G13" s="8">
        <v>82.2</v>
      </c>
      <c r="H13" s="8">
        <f t="shared" si="1"/>
        <v>49.32</v>
      </c>
      <c r="I13" s="8">
        <f t="shared" si="2"/>
        <v>81.02</v>
      </c>
      <c r="J13" s="5"/>
    </row>
    <row r="14" ht="33" customHeight="1" spans="1:10">
      <c r="A14" s="5">
        <v>10</v>
      </c>
      <c r="B14" s="6" t="s">
        <v>205</v>
      </c>
      <c r="C14" s="6" t="s">
        <v>175</v>
      </c>
      <c r="D14" s="6" t="s">
        <v>224</v>
      </c>
      <c r="E14" s="7" t="s">
        <v>225</v>
      </c>
      <c r="F14" s="8">
        <f t="shared" si="0"/>
        <v>31.52</v>
      </c>
      <c r="G14" s="12">
        <v>86.5</v>
      </c>
      <c r="H14" s="8">
        <f t="shared" si="1"/>
        <v>51.9</v>
      </c>
      <c r="I14" s="8">
        <f t="shared" si="2"/>
        <v>83.42</v>
      </c>
      <c r="J14" s="13"/>
    </row>
    <row r="15" ht="33" customHeight="1" spans="1:10">
      <c r="A15" s="5">
        <v>11</v>
      </c>
      <c r="B15" s="6" t="s">
        <v>205</v>
      </c>
      <c r="C15" s="6" t="s">
        <v>175</v>
      </c>
      <c r="D15" s="6" t="s">
        <v>226</v>
      </c>
      <c r="E15" s="7" t="s">
        <v>225</v>
      </c>
      <c r="F15" s="8">
        <f t="shared" si="0"/>
        <v>31.52</v>
      </c>
      <c r="G15" s="12">
        <v>88.9</v>
      </c>
      <c r="H15" s="8">
        <f t="shared" si="1"/>
        <v>53.34</v>
      </c>
      <c r="I15" s="8">
        <f t="shared" si="2"/>
        <v>84.86</v>
      </c>
      <c r="J15" s="13"/>
    </row>
    <row r="16" ht="33" customHeight="1" spans="1:10">
      <c r="A16" s="5">
        <v>12</v>
      </c>
      <c r="B16" s="6" t="s">
        <v>205</v>
      </c>
      <c r="C16" s="6" t="s">
        <v>175</v>
      </c>
      <c r="D16" s="6" t="s">
        <v>227</v>
      </c>
      <c r="E16" s="7" t="s">
        <v>228</v>
      </c>
      <c r="F16" s="8">
        <f t="shared" ref="F16:F25" si="3">E16*0.4</f>
        <v>31.4</v>
      </c>
      <c r="G16" s="12">
        <v>88</v>
      </c>
      <c r="H16" s="8">
        <f t="shared" ref="H16:H25" si="4">G16*0.6</f>
        <v>52.8</v>
      </c>
      <c r="I16" s="8">
        <f t="shared" ref="I16:I25" si="5">F16+H16</f>
        <v>84.2</v>
      </c>
      <c r="J16" s="13"/>
    </row>
    <row r="17" ht="33" customHeight="1" spans="1:10">
      <c r="A17" s="5">
        <v>13</v>
      </c>
      <c r="B17" s="6" t="s">
        <v>205</v>
      </c>
      <c r="C17" s="6" t="s">
        <v>175</v>
      </c>
      <c r="D17" s="6" t="s">
        <v>229</v>
      </c>
      <c r="E17" s="7" t="s">
        <v>65</v>
      </c>
      <c r="F17" s="8">
        <f t="shared" si="3"/>
        <v>31.24</v>
      </c>
      <c r="G17" s="12">
        <v>84.6</v>
      </c>
      <c r="H17" s="8">
        <f t="shared" si="4"/>
        <v>50.76</v>
      </c>
      <c r="I17" s="8">
        <f t="shared" si="5"/>
        <v>82</v>
      </c>
      <c r="J17" s="13"/>
    </row>
    <row r="18" ht="33" customHeight="1" spans="1:10">
      <c r="A18" s="5">
        <v>14</v>
      </c>
      <c r="B18" s="6" t="s">
        <v>205</v>
      </c>
      <c r="C18" s="6" t="s">
        <v>175</v>
      </c>
      <c r="D18" s="6" t="s">
        <v>230</v>
      </c>
      <c r="E18" s="7" t="s">
        <v>231</v>
      </c>
      <c r="F18" s="8">
        <f t="shared" si="3"/>
        <v>31.16</v>
      </c>
      <c r="G18" s="12">
        <v>87.4</v>
      </c>
      <c r="H18" s="8">
        <f t="shared" si="4"/>
        <v>52.44</v>
      </c>
      <c r="I18" s="8">
        <f t="shared" si="5"/>
        <v>83.6</v>
      </c>
      <c r="J18" s="13"/>
    </row>
    <row r="19" ht="33" customHeight="1" spans="1:10">
      <c r="A19" s="5">
        <v>15</v>
      </c>
      <c r="B19" s="6" t="s">
        <v>205</v>
      </c>
      <c r="C19" s="6" t="s">
        <v>175</v>
      </c>
      <c r="D19" s="6" t="s">
        <v>232</v>
      </c>
      <c r="E19" s="7" t="s">
        <v>233</v>
      </c>
      <c r="F19" s="8">
        <f t="shared" si="3"/>
        <v>31.12</v>
      </c>
      <c r="G19" s="12">
        <v>85.8</v>
      </c>
      <c r="H19" s="8">
        <f t="shared" si="4"/>
        <v>51.48</v>
      </c>
      <c r="I19" s="8">
        <f t="shared" si="5"/>
        <v>82.6</v>
      </c>
      <c r="J19" s="13"/>
    </row>
    <row r="20" ht="33" customHeight="1" spans="1:10">
      <c r="A20" s="5">
        <v>16</v>
      </c>
      <c r="B20" s="6" t="s">
        <v>205</v>
      </c>
      <c r="C20" s="6" t="s">
        <v>175</v>
      </c>
      <c r="D20" s="6" t="s">
        <v>234</v>
      </c>
      <c r="E20" s="7" t="s">
        <v>235</v>
      </c>
      <c r="F20" s="8">
        <f t="shared" si="3"/>
        <v>30.94</v>
      </c>
      <c r="G20" s="12">
        <v>88.96</v>
      </c>
      <c r="H20" s="8">
        <f t="shared" si="4"/>
        <v>53.376</v>
      </c>
      <c r="I20" s="8">
        <f t="shared" si="5"/>
        <v>84.316</v>
      </c>
      <c r="J20" s="13"/>
    </row>
    <row r="21" ht="33" customHeight="1" spans="1:10">
      <c r="A21" s="5">
        <v>17</v>
      </c>
      <c r="B21" s="6" t="s">
        <v>205</v>
      </c>
      <c r="C21" s="6" t="s">
        <v>175</v>
      </c>
      <c r="D21" s="6" t="s">
        <v>236</v>
      </c>
      <c r="E21" s="7" t="s">
        <v>237</v>
      </c>
      <c r="F21" s="8">
        <f t="shared" si="3"/>
        <v>30.78</v>
      </c>
      <c r="G21" s="12">
        <v>87.86</v>
      </c>
      <c r="H21" s="8">
        <f t="shared" si="4"/>
        <v>52.716</v>
      </c>
      <c r="I21" s="8">
        <f t="shared" si="5"/>
        <v>83.496</v>
      </c>
      <c r="J21" s="13"/>
    </row>
    <row r="22" ht="33" customHeight="1" spans="1:10">
      <c r="A22" s="5">
        <v>18</v>
      </c>
      <c r="B22" s="6" t="s">
        <v>205</v>
      </c>
      <c r="C22" s="6" t="s">
        <v>175</v>
      </c>
      <c r="D22" s="6" t="s">
        <v>238</v>
      </c>
      <c r="E22" s="7" t="s">
        <v>239</v>
      </c>
      <c r="F22" s="8">
        <f t="shared" si="3"/>
        <v>30.66</v>
      </c>
      <c r="G22" s="12">
        <v>84.84</v>
      </c>
      <c r="H22" s="8">
        <f t="shared" si="4"/>
        <v>50.904</v>
      </c>
      <c r="I22" s="8">
        <f t="shared" si="5"/>
        <v>81.564</v>
      </c>
      <c r="J22" s="13"/>
    </row>
    <row r="23" ht="33" customHeight="1" spans="1:10">
      <c r="A23" s="5">
        <v>19</v>
      </c>
      <c r="B23" s="6" t="s">
        <v>205</v>
      </c>
      <c r="C23" s="6" t="s">
        <v>175</v>
      </c>
      <c r="D23" s="6" t="s">
        <v>240</v>
      </c>
      <c r="E23" s="7" t="s">
        <v>241</v>
      </c>
      <c r="F23" s="8">
        <f t="shared" si="3"/>
        <v>30.62</v>
      </c>
      <c r="G23" s="12">
        <v>89.36</v>
      </c>
      <c r="H23" s="8">
        <f t="shared" si="4"/>
        <v>53.616</v>
      </c>
      <c r="I23" s="8">
        <f t="shared" si="5"/>
        <v>84.236</v>
      </c>
      <c r="J23" s="13"/>
    </row>
    <row r="24" ht="33" customHeight="1" spans="1:10">
      <c r="A24" s="5">
        <v>20</v>
      </c>
      <c r="B24" s="6" t="s">
        <v>205</v>
      </c>
      <c r="C24" s="6" t="s">
        <v>175</v>
      </c>
      <c r="D24" s="6" t="s">
        <v>242</v>
      </c>
      <c r="E24" s="7" t="s">
        <v>243</v>
      </c>
      <c r="F24" s="8">
        <f t="shared" si="3"/>
        <v>30.6</v>
      </c>
      <c r="G24" s="12">
        <v>86.28</v>
      </c>
      <c r="H24" s="8">
        <f t="shared" si="4"/>
        <v>51.768</v>
      </c>
      <c r="I24" s="8">
        <f t="shared" si="5"/>
        <v>82.368</v>
      </c>
      <c r="J24" s="13"/>
    </row>
    <row r="25" ht="33" customHeight="1" spans="1:10">
      <c r="A25" s="5">
        <v>21</v>
      </c>
      <c r="B25" s="6" t="s">
        <v>205</v>
      </c>
      <c r="C25" s="6" t="s">
        <v>175</v>
      </c>
      <c r="D25" s="6" t="s">
        <v>244</v>
      </c>
      <c r="E25" s="7" t="s">
        <v>245</v>
      </c>
      <c r="F25" s="8">
        <f t="shared" si="3"/>
        <v>30.58</v>
      </c>
      <c r="G25" s="12">
        <v>85.6</v>
      </c>
      <c r="H25" s="8">
        <f t="shared" si="4"/>
        <v>51.36</v>
      </c>
      <c r="I25" s="8">
        <f t="shared" si="5"/>
        <v>81.94</v>
      </c>
      <c r="J25" s="13"/>
    </row>
    <row r="26" ht="11" customHeight="1"/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17" sqref="J17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246</v>
      </c>
      <c r="C5" s="6" t="s">
        <v>175</v>
      </c>
      <c r="D5" s="6" t="s">
        <v>247</v>
      </c>
      <c r="E5" s="7" t="s">
        <v>248</v>
      </c>
      <c r="F5" s="8">
        <f>E5*0.4</f>
        <v>30.14</v>
      </c>
      <c r="G5" s="8">
        <v>83.2</v>
      </c>
      <c r="H5" s="8">
        <f>G5*0.6</f>
        <v>49.92</v>
      </c>
      <c r="I5" s="8">
        <f>F5+H5</f>
        <v>80.06</v>
      </c>
      <c r="J5" s="5"/>
    </row>
    <row r="6" ht="30" customHeight="1" spans="1:10">
      <c r="A6" s="5">
        <v>2</v>
      </c>
      <c r="B6" s="6" t="s">
        <v>246</v>
      </c>
      <c r="C6" s="6" t="s">
        <v>175</v>
      </c>
      <c r="D6" s="6" t="s">
        <v>249</v>
      </c>
      <c r="E6" s="7" t="s">
        <v>75</v>
      </c>
      <c r="F6" s="8">
        <f>E6*0.4</f>
        <v>28.5</v>
      </c>
      <c r="G6" s="8">
        <v>78.6</v>
      </c>
      <c r="H6" s="8">
        <f>G6*0.6</f>
        <v>47.16</v>
      </c>
      <c r="I6" s="8">
        <f>F6+H6</f>
        <v>75.66</v>
      </c>
      <c r="J6" s="5"/>
    </row>
    <row r="7" ht="30" customHeight="1" spans="1:10">
      <c r="A7" s="5">
        <v>3</v>
      </c>
      <c r="B7" s="6" t="s">
        <v>246</v>
      </c>
      <c r="C7" s="6" t="s">
        <v>175</v>
      </c>
      <c r="D7" s="6" t="s">
        <v>250</v>
      </c>
      <c r="E7" s="7" t="s">
        <v>251</v>
      </c>
      <c r="F7" s="8">
        <f>E7*0.4</f>
        <v>28.08</v>
      </c>
      <c r="G7" s="8">
        <v>86.6</v>
      </c>
      <c r="H7" s="8">
        <f>G7*0.6</f>
        <v>51.96</v>
      </c>
      <c r="I7" s="8">
        <f>F7+H7</f>
        <v>80.04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17" sqref="H17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150</v>
      </c>
      <c r="C5" s="6" t="s">
        <v>175</v>
      </c>
      <c r="D5" s="6" t="s">
        <v>252</v>
      </c>
      <c r="E5" s="7" t="s">
        <v>253</v>
      </c>
      <c r="F5" s="8">
        <f t="shared" ref="F5:F7" si="0">E5*0.4</f>
        <v>29.92</v>
      </c>
      <c r="G5" s="8">
        <v>85.4</v>
      </c>
      <c r="H5" s="8">
        <f t="shared" ref="H5:H7" si="1">G5*0.6</f>
        <v>51.24</v>
      </c>
      <c r="I5" s="8">
        <f t="shared" ref="I5:I7" si="2">F5+H5</f>
        <v>81.16</v>
      </c>
      <c r="J5" s="5"/>
    </row>
    <row r="6" ht="30" customHeight="1" spans="1:10">
      <c r="A6" s="5">
        <v>2</v>
      </c>
      <c r="B6" s="6" t="s">
        <v>150</v>
      </c>
      <c r="C6" s="6" t="s">
        <v>175</v>
      </c>
      <c r="D6" s="6" t="s">
        <v>254</v>
      </c>
      <c r="E6" s="7" t="s">
        <v>255</v>
      </c>
      <c r="F6" s="8">
        <f t="shared" si="0"/>
        <v>29.72</v>
      </c>
      <c r="G6" s="8">
        <v>86.2</v>
      </c>
      <c r="H6" s="8">
        <f t="shared" si="1"/>
        <v>51.72</v>
      </c>
      <c r="I6" s="8">
        <f t="shared" si="2"/>
        <v>81.44</v>
      </c>
      <c r="J6" s="5"/>
    </row>
    <row r="7" ht="30" customHeight="1" spans="1:10">
      <c r="A7" s="5">
        <v>3</v>
      </c>
      <c r="B7" s="6" t="s">
        <v>150</v>
      </c>
      <c r="C7" s="6" t="s">
        <v>175</v>
      </c>
      <c r="D7" s="6" t="s">
        <v>256</v>
      </c>
      <c r="E7" s="7" t="s">
        <v>257</v>
      </c>
      <c r="F7" s="8">
        <f t="shared" si="0"/>
        <v>29.54</v>
      </c>
      <c r="G7" s="8">
        <v>88</v>
      </c>
      <c r="H7" s="8">
        <f t="shared" si="1"/>
        <v>52.8</v>
      </c>
      <c r="I7" s="8">
        <f t="shared" si="2"/>
        <v>82.34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19" sqref="H19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258</v>
      </c>
      <c r="C5" s="6" t="s">
        <v>175</v>
      </c>
      <c r="D5" s="6" t="s">
        <v>259</v>
      </c>
      <c r="E5" s="7" t="s">
        <v>260</v>
      </c>
      <c r="F5" s="8">
        <f t="shared" ref="F5:F7" si="0">E5*0.4</f>
        <v>30.34</v>
      </c>
      <c r="G5" s="8">
        <v>89.6</v>
      </c>
      <c r="H5" s="8">
        <f t="shared" ref="H5:H7" si="1">G5*0.6</f>
        <v>53.76</v>
      </c>
      <c r="I5" s="8">
        <f t="shared" ref="I5:I7" si="2">F5+H5</f>
        <v>84.1</v>
      </c>
      <c r="J5" s="5"/>
    </row>
    <row r="6" ht="30" customHeight="1" spans="1:10">
      <c r="A6" s="5">
        <v>2</v>
      </c>
      <c r="B6" s="6" t="s">
        <v>258</v>
      </c>
      <c r="C6" s="6" t="s">
        <v>175</v>
      </c>
      <c r="D6" s="6" t="s">
        <v>261</v>
      </c>
      <c r="E6" s="7" t="s">
        <v>262</v>
      </c>
      <c r="F6" s="8">
        <f t="shared" si="0"/>
        <v>29.76</v>
      </c>
      <c r="G6" s="8">
        <v>73</v>
      </c>
      <c r="H6" s="8">
        <f t="shared" si="1"/>
        <v>43.8</v>
      </c>
      <c r="I6" s="8">
        <f t="shared" si="2"/>
        <v>73.56</v>
      </c>
      <c r="J6" s="5"/>
    </row>
    <row r="7" ht="30" customHeight="1" spans="1:10">
      <c r="A7" s="5">
        <v>3</v>
      </c>
      <c r="B7" s="6" t="s">
        <v>258</v>
      </c>
      <c r="C7" s="6" t="s">
        <v>175</v>
      </c>
      <c r="D7" s="6" t="s">
        <v>263</v>
      </c>
      <c r="E7" s="7" t="s">
        <v>264</v>
      </c>
      <c r="F7" s="8">
        <f t="shared" si="0"/>
        <v>28.36</v>
      </c>
      <c r="G7" s="8">
        <v>85</v>
      </c>
      <c r="H7" s="8">
        <f t="shared" si="1"/>
        <v>51</v>
      </c>
      <c r="I7" s="8">
        <f t="shared" si="2"/>
        <v>79.36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M12" sqref="M12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13</v>
      </c>
      <c r="C5" s="6" t="s">
        <v>265</v>
      </c>
      <c r="D5" s="6" t="s">
        <v>266</v>
      </c>
      <c r="E5" s="10" t="s">
        <v>267</v>
      </c>
      <c r="F5" s="8">
        <f t="shared" ref="F5:F7" si="0">E5*0.4</f>
        <v>28.7</v>
      </c>
      <c r="G5" s="8">
        <v>86.86</v>
      </c>
      <c r="H5" s="8">
        <f t="shared" ref="H5:H7" si="1">G5*0.6</f>
        <v>52.116</v>
      </c>
      <c r="I5" s="8">
        <f t="shared" ref="I5:I7" si="2">F5+H5</f>
        <v>80.816</v>
      </c>
      <c r="J5" s="5"/>
    </row>
    <row r="6" ht="30" customHeight="1" spans="1:10">
      <c r="A6" s="5">
        <v>2</v>
      </c>
      <c r="B6" s="6" t="s">
        <v>13</v>
      </c>
      <c r="C6" s="6" t="s">
        <v>265</v>
      </c>
      <c r="D6" s="6" t="s">
        <v>268</v>
      </c>
      <c r="E6" s="10" t="s">
        <v>251</v>
      </c>
      <c r="F6" s="8">
        <f t="shared" si="0"/>
        <v>28.08</v>
      </c>
      <c r="G6" s="8">
        <v>83.04</v>
      </c>
      <c r="H6" s="8">
        <f t="shared" si="1"/>
        <v>49.824</v>
      </c>
      <c r="I6" s="8">
        <f t="shared" si="2"/>
        <v>77.904</v>
      </c>
      <c r="J6" s="5"/>
    </row>
    <row r="7" ht="30" customHeight="1" spans="1:10">
      <c r="A7" s="5">
        <v>3</v>
      </c>
      <c r="B7" s="6" t="s">
        <v>13</v>
      </c>
      <c r="C7" s="6" t="s">
        <v>265</v>
      </c>
      <c r="D7" s="6" t="s">
        <v>269</v>
      </c>
      <c r="E7" s="10" t="s">
        <v>270</v>
      </c>
      <c r="F7" s="8">
        <f t="shared" si="0"/>
        <v>27.44</v>
      </c>
      <c r="G7" s="8">
        <v>86.58</v>
      </c>
      <c r="H7" s="8">
        <f t="shared" si="1"/>
        <v>51.948</v>
      </c>
      <c r="I7" s="8">
        <f t="shared" si="2"/>
        <v>79.388</v>
      </c>
      <c r="J7" s="5"/>
    </row>
    <row r="8" ht="30" customHeight="1" spans="1:10">
      <c r="A8" s="5">
        <v>4</v>
      </c>
      <c r="B8" s="6" t="s">
        <v>13</v>
      </c>
      <c r="C8" s="6" t="s">
        <v>265</v>
      </c>
      <c r="D8" s="6" t="s">
        <v>271</v>
      </c>
      <c r="E8" s="10" t="s">
        <v>272</v>
      </c>
      <c r="F8" s="8">
        <f t="shared" ref="F8:F37" si="3">E8*0.4</f>
        <v>27.3</v>
      </c>
      <c r="G8" s="8">
        <v>89.9</v>
      </c>
      <c r="H8" s="8">
        <f t="shared" ref="H8:H37" si="4">G8*0.6</f>
        <v>53.94</v>
      </c>
      <c r="I8" s="8">
        <f t="shared" ref="I8:I37" si="5">F8+H8</f>
        <v>81.24</v>
      </c>
      <c r="J8" s="5"/>
    </row>
    <row r="9" ht="30" customHeight="1" spans="1:10">
      <c r="A9" s="5">
        <v>5</v>
      </c>
      <c r="B9" s="6" t="s">
        <v>13</v>
      </c>
      <c r="C9" s="6" t="s">
        <v>265</v>
      </c>
      <c r="D9" s="6" t="s">
        <v>273</v>
      </c>
      <c r="E9" s="10" t="s">
        <v>274</v>
      </c>
      <c r="F9" s="8">
        <f t="shared" si="3"/>
        <v>26.7</v>
      </c>
      <c r="G9" s="8">
        <v>93.5</v>
      </c>
      <c r="H9" s="8">
        <f t="shared" si="4"/>
        <v>56.1</v>
      </c>
      <c r="I9" s="8">
        <f t="shared" si="5"/>
        <v>82.8</v>
      </c>
      <c r="J9" s="5"/>
    </row>
    <row r="10" ht="30" customHeight="1" spans="1:10">
      <c r="A10" s="5">
        <v>6</v>
      </c>
      <c r="B10" s="6" t="s">
        <v>13</v>
      </c>
      <c r="C10" s="6" t="s">
        <v>265</v>
      </c>
      <c r="D10" s="6" t="s">
        <v>275</v>
      </c>
      <c r="E10" s="10" t="s">
        <v>276</v>
      </c>
      <c r="F10" s="8">
        <f t="shared" si="3"/>
        <v>26.46</v>
      </c>
      <c r="G10" s="8">
        <v>89.54</v>
      </c>
      <c r="H10" s="8">
        <f t="shared" si="4"/>
        <v>53.724</v>
      </c>
      <c r="I10" s="8">
        <f t="shared" si="5"/>
        <v>80.184</v>
      </c>
      <c r="J10" s="5"/>
    </row>
    <row r="11" ht="30" customHeight="1" spans="1:10">
      <c r="A11" s="5">
        <v>7</v>
      </c>
      <c r="B11" s="6" t="s">
        <v>13</v>
      </c>
      <c r="C11" s="6" t="s">
        <v>265</v>
      </c>
      <c r="D11" s="6" t="s">
        <v>277</v>
      </c>
      <c r="E11" s="10" t="s">
        <v>278</v>
      </c>
      <c r="F11" s="8">
        <f t="shared" si="3"/>
        <v>26.42</v>
      </c>
      <c r="G11" s="8">
        <v>87.8</v>
      </c>
      <c r="H11" s="8">
        <f t="shared" si="4"/>
        <v>52.68</v>
      </c>
      <c r="I11" s="8">
        <f t="shared" si="5"/>
        <v>79.1</v>
      </c>
      <c r="J11" s="5"/>
    </row>
    <row r="12" ht="30" customHeight="1" spans="1:10">
      <c r="A12" s="5">
        <v>8</v>
      </c>
      <c r="B12" s="6" t="s">
        <v>13</v>
      </c>
      <c r="C12" s="6" t="s">
        <v>265</v>
      </c>
      <c r="D12" s="6" t="s">
        <v>279</v>
      </c>
      <c r="E12" s="10" t="s">
        <v>136</v>
      </c>
      <c r="F12" s="8">
        <f t="shared" si="3"/>
        <v>26.24</v>
      </c>
      <c r="G12" s="8">
        <v>86.18</v>
      </c>
      <c r="H12" s="8">
        <f t="shared" si="4"/>
        <v>51.708</v>
      </c>
      <c r="I12" s="8">
        <f t="shared" si="5"/>
        <v>77.948</v>
      </c>
      <c r="J12" s="5"/>
    </row>
    <row r="13" ht="30" customHeight="1" spans="1:10">
      <c r="A13" s="5">
        <v>9</v>
      </c>
      <c r="B13" s="6" t="s">
        <v>13</v>
      </c>
      <c r="C13" s="6" t="s">
        <v>265</v>
      </c>
      <c r="D13" s="6" t="s">
        <v>280</v>
      </c>
      <c r="E13" s="10" t="s">
        <v>136</v>
      </c>
      <c r="F13" s="8">
        <f t="shared" si="3"/>
        <v>26.24</v>
      </c>
      <c r="G13" s="8">
        <v>92.12</v>
      </c>
      <c r="H13" s="8">
        <f t="shared" si="4"/>
        <v>55.272</v>
      </c>
      <c r="I13" s="8">
        <f t="shared" si="5"/>
        <v>81.512</v>
      </c>
      <c r="J13" s="5"/>
    </row>
    <row r="14" ht="30" customHeight="1" spans="1:10">
      <c r="A14" s="5">
        <v>10</v>
      </c>
      <c r="B14" s="6" t="s">
        <v>13</v>
      </c>
      <c r="C14" s="6" t="s">
        <v>265</v>
      </c>
      <c r="D14" s="6" t="s">
        <v>281</v>
      </c>
      <c r="E14" s="10" t="s">
        <v>282</v>
      </c>
      <c r="F14" s="8">
        <f t="shared" si="3"/>
        <v>26.04</v>
      </c>
      <c r="G14" s="8">
        <v>90.6</v>
      </c>
      <c r="H14" s="8">
        <f t="shared" si="4"/>
        <v>54.36</v>
      </c>
      <c r="I14" s="8">
        <f t="shared" si="5"/>
        <v>80.4</v>
      </c>
      <c r="J14" s="5"/>
    </row>
    <row r="15" ht="30" customHeight="1" spans="1:10">
      <c r="A15" s="5">
        <v>11</v>
      </c>
      <c r="B15" s="6" t="s">
        <v>13</v>
      </c>
      <c r="C15" s="6" t="s">
        <v>265</v>
      </c>
      <c r="D15" s="6" t="s">
        <v>283</v>
      </c>
      <c r="E15" s="10" t="s">
        <v>22</v>
      </c>
      <c r="F15" s="8">
        <f t="shared" si="3"/>
        <v>25.96</v>
      </c>
      <c r="G15" s="8">
        <v>89.08</v>
      </c>
      <c r="H15" s="8">
        <f t="shared" si="4"/>
        <v>53.448</v>
      </c>
      <c r="I15" s="8">
        <f t="shared" si="5"/>
        <v>79.408</v>
      </c>
      <c r="J15" s="5"/>
    </row>
    <row r="16" ht="30" customHeight="1" spans="1:10">
      <c r="A16" s="5">
        <v>12</v>
      </c>
      <c r="B16" s="6" t="s">
        <v>13</v>
      </c>
      <c r="C16" s="6" t="s">
        <v>265</v>
      </c>
      <c r="D16" s="6" t="s">
        <v>284</v>
      </c>
      <c r="E16" s="10" t="s">
        <v>285</v>
      </c>
      <c r="F16" s="8">
        <f t="shared" si="3"/>
        <v>25.62</v>
      </c>
      <c r="G16" s="8">
        <v>88.94</v>
      </c>
      <c r="H16" s="8">
        <f t="shared" si="4"/>
        <v>53.364</v>
      </c>
      <c r="I16" s="8">
        <f t="shared" si="5"/>
        <v>78.984</v>
      </c>
      <c r="J16" s="5"/>
    </row>
    <row r="17" ht="30" customHeight="1" spans="1:10">
      <c r="A17" s="5">
        <v>13</v>
      </c>
      <c r="B17" s="6" t="s">
        <v>13</v>
      </c>
      <c r="C17" s="6" t="s">
        <v>265</v>
      </c>
      <c r="D17" s="6" t="s">
        <v>286</v>
      </c>
      <c r="E17" s="10" t="s">
        <v>287</v>
      </c>
      <c r="F17" s="8">
        <f t="shared" si="3"/>
        <v>25.6</v>
      </c>
      <c r="G17" s="8"/>
      <c r="H17" s="8"/>
      <c r="I17" s="8">
        <f t="shared" si="5"/>
        <v>25.6</v>
      </c>
      <c r="J17" s="5" t="s">
        <v>31</v>
      </c>
    </row>
    <row r="18" ht="30" customHeight="1" spans="1:10">
      <c r="A18" s="5">
        <v>14</v>
      </c>
      <c r="B18" s="6" t="s">
        <v>13</v>
      </c>
      <c r="C18" s="6" t="s">
        <v>265</v>
      </c>
      <c r="D18" s="6" t="s">
        <v>288</v>
      </c>
      <c r="E18" s="10" t="s">
        <v>289</v>
      </c>
      <c r="F18" s="8">
        <f t="shared" si="3"/>
        <v>24.96</v>
      </c>
      <c r="G18" s="8">
        <v>90.5</v>
      </c>
      <c r="H18" s="8">
        <f t="shared" si="4"/>
        <v>54.3</v>
      </c>
      <c r="I18" s="8">
        <f t="shared" si="5"/>
        <v>79.26</v>
      </c>
      <c r="J18" s="5"/>
    </row>
    <row r="19" ht="30" customHeight="1" spans="1:10">
      <c r="A19" s="5">
        <v>15</v>
      </c>
      <c r="B19" s="6" t="s">
        <v>13</v>
      </c>
      <c r="C19" s="6" t="s">
        <v>265</v>
      </c>
      <c r="D19" s="6" t="s">
        <v>290</v>
      </c>
      <c r="E19" s="10" t="s">
        <v>291</v>
      </c>
      <c r="F19" s="8">
        <f t="shared" si="3"/>
        <v>24.5</v>
      </c>
      <c r="G19" s="8"/>
      <c r="H19" s="8"/>
      <c r="I19" s="8">
        <f t="shared" si="5"/>
        <v>24.5</v>
      </c>
      <c r="J19" s="5" t="s">
        <v>31</v>
      </c>
    </row>
    <row r="20" ht="30" customHeight="1" spans="1:10">
      <c r="A20" s="5">
        <v>16</v>
      </c>
      <c r="B20" s="6" t="s">
        <v>13</v>
      </c>
      <c r="C20" s="6" t="s">
        <v>265</v>
      </c>
      <c r="D20" s="6" t="s">
        <v>292</v>
      </c>
      <c r="E20" s="10" t="s">
        <v>293</v>
      </c>
      <c r="F20" s="8">
        <f t="shared" si="3"/>
        <v>24.42</v>
      </c>
      <c r="G20" s="8">
        <v>84.8</v>
      </c>
      <c r="H20" s="8">
        <f t="shared" si="4"/>
        <v>50.88</v>
      </c>
      <c r="I20" s="8">
        <f t="shared" si="5"/>
        <v>75.3</v>
      </c>
      <c r="J20" s="5"/>
    </row>
    <row r="21" ht="30" customHeight="1" spans="1:10">
      <c r="A21" s="5">
        <v>17</v>
      </c>
      <c r="B21" s="6" t="s">
        <v>13</v>
      </c>
      <c r="C21" s="6" t="s">
        <v>265</v>
      </c>
      <c r="D21" s="6" t="s">
        <v>294</v>
      </c>
      <c r="E21" s="10" t="s">
        <v>158</v>
      </c>
      <c r="F21" s="8">
        <f t="shared" si="3"/>
        <v>24.3</v>
      </c>
      <c r="G21" s="8">
        <v>87.74</v>
      </c>
      <c r="H21" s="8">
        <f t="shared" si="4"/>
        <v>52.644</v>
      </c>
      <c r="I21" s="8">
        <f t="shared" si="5"/>
        <v>76.944</v>
      </c>
      <c r="J21" s="5"/>
    </row>
    <row r="22" ht="30" customHeight="1" spans="1:10">
      <c r="A22" s="5">
        <v>18</v>
      </c>
      <c r="B22" s="6" t="s">
        <v>13</v>
      </c>
      <c r="C22" s="6" t="s">
        <v>265</v>
      </c>
      <c r="D22" s="6" t="s">
        <v>295</v>
      </c>
      <c r="E22" s="10" t="s">
        <v>296</v>
      </c>
      <c r="F22" s="8">
        <f t="shared" si="3"/>
        <v>23.94</v>
      </c>
      <c r="G22" s="8">
        <v>91.46</v>
      </c>
      <c r="H22" s="8">
        <f t="shared" si="4"/>
        <v>54.876</v>
      </c>
      <c r="I22" s="8">
        <f t="shared" si="5"/>
        <v>78.816</v>
      </c>
      <c r="J22" s="5"/>
    </row>
    <row r="23" ht="30" customHeight="1" spans="1:10">
      <c r="A23" s="5">
        <v>19</v>
      </c>
      <c r="B23" s="6" t="s">
        <v>13</v>
      </c>
      <c r="C23" s="6" t="s">
        <v>265</v>
      </c>
      <c r="D23" s="6" t="s">
        <v>297</v>
      </c>
      <c r="E23" s="10" t="s">
        <v>298</v>
      </c>
      <c r="F23" s="8">
        <f t="shared" si="3"/>
        <v>23.88</v>
      </c>
      <c r="G23" s="8">
        <v>86</v>
      </c>
      <c r="H23" s="8">
        <f t="shared" si="4"/>
        <v>51.6</v>
      </c>
      <c r="I23" s="8">
        <f t="shared" si="5"/>
        <v>75.48</v>
      </c>
      <c r="J23" s="5"/>
    </row>
    <row r="24" ht="30" customHeight="1" spans="1:10">
      <c r="A24" s="5">
        <v>20</v>
      </c>
      <c r="B24" s="6" t="s">
        <v>13</v>
      </c>
      <c r="C24" s="6" t="s">
        <v>265</v>
      </c>
      <c r="D24" s="6" t="s">
        <v>299</v>
      </c>
      <c r="E24" s="10" t="s">
        <v>300</v>
      </c>
      <c r="F24" s="8">
        <f t="shared" si="3"/>
        <v>23.82</v>
      </c>
      <c r="G24" s="8">
        <v>84.16</v>
      </c>
      <c r="H24" s="8">
        <f t="shared" si="4"/>
        <v>50.496</v>
      </c>
      <c r="I24" s="8">
        <f t="shared" si="5"/>
        <v>74.316</v>
      </c>
      <c r="J24" s="5"/>
    </row>
    <row r="25" ht="30" customHeight="1" spans="1:10">
      <c r="A25" s="5">
        <v>21</v>
      </c>
      <c r="B25" s="6" t="s">
        <v>13</v>
      </c>
      <c r="C25" s="6" t="s">
        <v>265</v>
      </c>
      <c r="D25" s="6" t="s">
        <v>301</v>
      </c>
      <c r="E25" s="10" t="s">
        <v>302</v>
      </c>
      <c r="F25" s="8">
        <f t="shared" si="3"/>
        <v>23.66</v>
      </c>
      <c r="G25" s="8"/>
      <c r="H25" s="8"/>
      <c r="I25" s="8">
        <f t="shared" si="5"/>
        <v>23.66</v>
      </c>
      <c r="J25" s="5" t="s">
        <v>31</v>
      </c>
    </row>
    <row r="26" ht="30" customHeight="1" spans="1:10">
      <c r="A26" s="5">
        <v>22</v>
      </c>
      <c r="B26" s="6" t="s">
        <v>13</v>
      </c>
      <c r="C26" s="6" t="s">
        <v>265</v>
      </c>
      <c r="D26" s="6" t="s">
        <v>303</v>
      </c>
      <c r="E26" s="10" t="s">
        <v>304</v>
      </c>
      <c r="F26" s="8">
        <f t="shared" si="3"/>
        <v>23.6</v>
      </c>
      <c r="G26" s="8">
        <v>83.6</v>
      </c>
      <c r="H26" s="8">
        <f t="shared" si="4"/>
        <v>50.16</v>
      </c>
      <c r="I26" s="8">
        <f t="shared" si="5"/>
        <v>73.76</v>
      </c>
      <c r="J26" s="5"/>
    </row>
    <row r="27" ht="30" customHeight="1" spans="1:10">
      <c r="A27" s="5">
        <v>23</v>
      </c>
      <c r="B27" s="6" t="s">
        <v>13</v>
      </c>
      <c r="C27" s="6" t="s">
        <v>265</v>
      </c>
      <c r="D27" s="6" t="s">
        <v>305</v>
      </c>
      <c r="E27" s="10" t="s">
        <v>306</v>
      </c>
      <c r="F27" s="8">
        <f t="shared" si="3"/>
        <v>23.54</v>
      </c>
      <c r="G27" s="8">
        <v>85.08</v>
      </c>
      <c r="H27" s="8">
        <f t="shared" si="4"/>
        <v>51.048</v>
      </c>
      <c r="I27" s="8">
        <f t="shared" si="5"/>
        <v>74.588</v>
      </c>
      <c r="J27" s="5"/>
    </row>
    <row r="28" ht="30" customHeight="1" spans="1:10">
      <c r="A28" s="5">
        <v>24</v>
      </c>
      <c r="B28" s="6" t="s">
        <v>13</v>
      </c>
      <c r="C28" s="6" t="s">
        <v>265</v>
      </c>
      <c r="D28" s="6" t="s">
        <v>307</v>
      </c>
      <c r="E28" s="7" t="s">
        <v>308</v>
      </c>
      <c r="F28" s="8">
        <f t="shared" si="3"/>
        <v>23.52</v>
      </c>
      <c r="G28" s="8"/>
      <c r="H28" s="8"/>
      <c r="I28" s="8">
        <f t="shared" si="5"/>
        <v>23.52</v>
      </c>
      <c r="J28" s="5" t="s">
        <v>31</v>
      </c>
    </row>
    <row r="29" ht="30" customHeight="1" spans="1:10">
      <c r="A29" s="5">
        <v>25</v>
      </c>
      <c r="B29" s="6" t="s">
        <v>13</v>
      </c>
      <c r="C29" s="6" t="s">
        <v>265</v>
      </c>
      <c r="D29" s="6" t="s">
        <v>309</v>
      </c>
      <c r="E29" s="7" t="s">
        <v>310</v>
      </c>
      <c r="F29" s="8">
        <f t="shared" si="3"/>
        <v>23.48</v>
      </c>
      <c r="G29" s="8">
        <v>89.2</v>
      </c>
      <c r="H29" s="8">
        <f t="shared" si="4"/>
        <v>53.52</v>
      </c>
      <c r="I29" s="8">
        <f t="shared" si="5"/>
        <v>77</v>
      </c>
      <c r="J29" s="5"/>
    </row>
    <row r="30" ht="30" customHeight="1" spans="1:10">
      <c r="A30" s="5">
        <v>26</v>
      </c>
      <c r="B30" s="6" t="s">
        <v>13</v>
      </c>
      <c r="C30" s="6" t="s">
        <v>265</v>
      </c>
      <c r="D30" s="6" t="s">
        <v>311</v>
      </c>
      <c r="E30" s="7" t="s">
        <v>312</v>
      </c>
      <c r="F30" s="8">
        <f t="shared" si="3"/>
        <v>23.28</v>
      </c>
      <c r="G30" s="8">
        <v>89.68</v>
      </c>
      <c r="H30" s="8">
        <f t="shared" si="4"/>
        <v>53.808</v>
      </c>
      <c r="I30" s="8">
        <f t="shared" si="5"/>
        <v>77.088</v>
      </c>
      <c r="J30" s="5"/>
    </row>
    <row r="31" ht="30" customHeight="1" spans="1:10">
      <c r="A31" s="5">
        <v>27</v>
      </c>
      <c r="B31" s="6" t="s">
        <v>13</v>
      </c>
      <c r="C31" s="6" t="s">
        <v>265</v>
      </c>
      <c r="D31" s="6" t="s">
        <v>313</v>
      </c>
      <c r="E31" s="7" t="s">
        <v>314</v>
      </c>
      <c r="F31" s="8">
        <f t="shared" si="3"/>
        <v>23.24</v>
      </c>
      <c r="G31" s="8">
        <v>87.68</v>
      </c>
      <c r="H31" s="8">
        <f t="shared" si="4"/>
        <v>52.608</v>
      </c>
      <c r="I31" s="8">
        <f t="shared" si="5"/>
        <v>75.848</v>
      </c>
      <c r="J31" s="5"/>
    </row>
    <row r="32" ht="30" customHeight="1" spans="1:10">
      <c r="A32" s="5">
        <v>28</v>
      </c>
      <c r="B32" s="6" t="s">
        <v>13</v>
      </c>
      <c r="C32" s="6" t="s">
        <v>265</v>
      </c>
      <c r="D32" s="6" t="s">
        <v>315</v>
      </c>
      <c r="E32" s="7" t="s">
        <v>316</v>
      </c>
      <c r="F32" s="8">
        <f t="shared" si="3"/>
        <v>23.22</v>
      </c>
      <c r="G32" s="8">
        <v>80.78</v>
      </c>
      <c r="H32" s="8">
        <f t="shared" si="4"/>
        <v>48.468</v>
      </c>
      <c r="I32" s="8">
        <f t="shared" si="5"/>
        <v>71.688</v>
      </c>
      <c r="J32" s="5"/>
    </row>
    <row r="33" ht="30" customHeight="1" spans="1:10">
      <c r="A33" s="5">
        <v>29</v>
      </c>
      <c r="B33" s="6" t="s">
        <v>13</v>
      </c>
      <c r="C33" s="6" t="s">
        <v>265</v>
      </c>
      <c r="D33" s="6" t="s">
        <v>317</v>
      </c>
      <c r="E33" s="7" t="s">
        <v>318</v>
      </c>
      <c r="F33" s="8">
        <f t="shared" si="3"/>
        <v>23.16</v>
      </c>
      <c r="G33" s="8">
        <v>85.9</v>
      </c>
      <c r="H33" s="8">
        <f t="shared" si="4"/>
        <v>51.54</v>
      </c>
      <c r="I33" s="8">
        <f t="shared" si="5"/>
        <v>74.7</v>
      </c>
      <c r="J33" s="5"/>
    </row>
    <row r="34" ht="30" customHeight="1" spans="1:10">
      <c r="A34" s="5">
        <v>30</v>
      </c>
      <c r="B34" s="6" t="s">
        <v>13</v>
      </c>
      <c r="C34" s="6" t="s">
        <v>265</v>
      </c>
      <c r="D34" s="6" t="s">
        <v>319</v>
      </c>
      <c r="E34" s="7" t="s">
        <v>320</v>
      </c>
      <c r="F34" s="8">
        <f t="shared" si="3"/>
        <v>23.12</v>
      </c>
      <c r="G34" s="8">
        <v>88.06</v>
      </c>
      <c r="H34" s="8">
        <f t="shared" si="4"/>
        <v>52.836</v>
      </c>
      <c r="I34" s="8">
        <f t="shared" si="5"/>
        <v>75.956</v>
      </c>
      <c r="J34" s="5"/>
    </row>
    <row r="35" ht="30" customHeight="1" spans="1:10">
      <c r="A35" s="5">
        <v>31</v>
      </c>
      <c r="B35" s="6" t="s">
        <v>13</v>
      </c>
      <c r="C35" s="6" t="s">
        <v>265</v>
      </c>
      <c r="D35" s="6" t="s">
        <v>321</v>
      </c>
      <c r="E35" s="7" t="s">
        <v>320</v>
      </c>
      <c r="F35" s="8">
        <f t="shared" si="3"/>
        <v>23.12</v>
      </c>
      <c r="G35" s="8">
        <v>88.9</v>
      </c>
      <c r="H35" s="8">
        <f t="shared" si="4"/>
        <v>53.34</v>
      </c>
      <c r="I35" s="8">
        <f t="shared" si="5"/>
        <v>76.46</v>
      </c>
      <c r="J35" s="5"/>
    </row>
    <row r="36" ht="30" customHeight="1" spans="1:10">
      <c r="A36" s="5">
        <v>32</v>
      </c>
      <c r="B36" s="6" t="s">
        <v>13</v>
      </c>
      <c r="C36" s="6" t="s">
        <v>265</v>
      </c>
      <c r="D36" s="6" t="s">
        <v>322</v>
      </c>
      <c r="E36" s="7" t="s">
        <v>323</v>
      </c>
      <c r="F36" s="8">
        <f t="shared" si="3"/>
        <v>23.04</v>
      </c>
      <c r="G36" s="8">
        <v>87.04</v>
      </c>
      <c r="H36" s="8">
        <f t="shared" si="4"/>
        <v>52.224</v>
      </c>
      <c r="I36" s="8">
        <f t="shared" si="5"/>
        <v>75.264</v>
      </c>
      <c r="J36" s="5"/>
    </row>
    <row r="37" ht="30" customHeight="1" spans="1:10">
      <c r="A37" s="5">
        <v>33</v>
      </c>
      <c r="B37" s="6" t="s">
        <v>13</v>
      </c>
      <c r="C37" s="6" t="s">
        <v>265</v>
      </c>
      <c r="D37" s="6" t="s">
        <v>324</v>
      </c>
      <c r="E37" s="7" t="s">
        <v>325</v>
      </c>
      <c r="F37" s="8">
        <f t="shared" si="3"/>
        <v>22.96</v>
      </c>
      <c r="G37" s="8"/>
      <c r="H37" s="8"/>
      <c r="I37" s="8">
        <f t="shared" si="5"/>
        <v>22.96</v>
      </c>
      <c r="J37" s="5" t="s">
        <v>31</v>
      </c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H17" sqref="H17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46</v>
      </c>
      <c r="C5" s="6" t="s">
        <v>14</v>
      </c>
      <c r="D5" s="6" t="s">
        <v>47</v>
      </c>
      <c r="E5" s="7" t="s">
        <v>48</v>
      </c>
      <c r="F5" s="8">
        <f t="shared" ref="F5:F10" si="0">E5*0.4</f>
        <v>31.18</v>
      </c>
      <c r="G5" s="8">
        <v>90.4</v>
      </c>
      <c r="H5" s="8">
        <f t="shared" ref="H5:H10" si="1">G5*0.6</f>
        <v>54.24</v>
      </c>
      <c r="I5" s="8">
        <f t="shared" ref="I5:I10" si="2">F5+H5</f>
        <v>85.42</v>
      </c>
      <c r="J5" s="5"/>
    </row>
    <row r="6" ht="30" customHeight="1" spans="1:10">
      <c r="A6" s="5">
        <v>2</v>
      </c>
      <c r="B6" s="6" t="s">
        <v>46</v>
      </c>
      <c r="C6" s="6" t="s">
        <v>14</v>
      </c>
      <c r="D6" s="6" t="s">
        <v>49</v>
      </c>
      <c r="E6" s="7" t="s">
        <v>50</v>
      </c>
      <c r="F6" s="8">
        <f t="shared" si="0"/>
        <v>29.94</v>
      </c>
      <c r="G6" s="8">
        <v>83.6</v>
      </c>
      <c r="H6" s="8">
        <f t="shared" si="1"/>
        <v>50.16</v>
      </c>
      <c r="I6" s="8">
        <f t="shared" si="2"/>
        <v>80.1</v>
      </c>
      <c r="J6" s="5"/>
    </row>
    <row r="7" ht="30" customHeight="1" spans="1:10">
      <c r="A7" s="5">
        <v>3</v>
      </c>
      <c r="B7" s="6" t="s">
        <v>46</v>
      </c>
      <c r="C7" s="6" t="s">
        <v>14</v>
      </c>
      <c r="D7" s="6" t="s">
        <v>51</v>
      </c>
      <c r="E7" s="7" t="s">
        <v>52</v>
      </c>
      <c r="F7" s="8">
        <f t="shared" si="0"/>
        <v>29.82</v>
      </c>
      <c r="G7" s="8">
        <v>93.2</v>
      </c>
      <c r="H7" s="8">
        <f t="shared" si="1"/>
        <v>55.92</v>
      </c>
      <c r="I7" s="8">
        <f t="shared" si="2"/>
        <v>85.74</v>
      </c>
      <c r="J7" s="5"/>
    </row>
    <row r="8" ht="30" customHeight="1" spans="1:10">
      <c r="A8" s="5">
        <v>4</v>
      </c>
      <c r="B8" s="6" t="s">
        <v>46</v>
      </c>
      <c r="C8" s="6" t="s">
        <v>14</v>
      </c>
      <c r="D8" s="6" t="s">
        <v>53</v>
      </c>
      <c r="E8" s="7" t="s">
        <v>54</v>
      </c>
      <c r="F8" s="8">
        <f t="shared" si="0"/>
        <v>29.56</v>
      </c>
      <c r="G8" s="8">
        <v>65.4</v>
      </c>
      <c r="H8" s="8">
        <f t="shared" si="1"/>
        <v>39.24</v>
      </c>
      <c r="I8" s="8">
        <f t="shared" si="2"/>
        <v>68.8</v>
      </c>
      <c r="J8" s="5"/>
    </row>
    <row r="9" ht="30" customHeight="1" spans="1:10">
      <c r="A9" s="5">
        <v>5</v>
      </c>
      <c r="B9" s="6" t="s">
        <v>46</v>
      </c>
      <c r="C9" s="6" t="s">
        <v>14</v>
      </c>
      <c r="D9" s="6" t="s">
        <v>55</v>
      </c>
      <c r="E9" s="7" t="s">
        <v>56</v>
      </c>
      <c r="F9" s="8">
        <f t="shared" si="0"/>
        <v>29.4</v>
      </c>
      <c r="G9" s="8">
        <v>91.4</v>
      </c>
      <c r="H9" s="8">
        <f t="shared" si="1"/>
        <v>54.84</v>
      </c>
      <c r="I9" s="8">
        <f t="shared" si="2"/>
        <v>84.24</v>
      </c>
      <c r="J9" s="5"/>
    </row>
    <row r="10" ht="30" customHeight="1" spans="1:10">
      <c r="A10" s="5">
        <v>6</v>
      </c>
      <c r="B10" s="6" t="s">
        <v>46</v>
      </c>
      <c r="C10" s="6" t="s">
        <v>14</v>
      </c>
      <c r="D10" s="6" t="s">
        <v>57</v>
      </c>
      <c r="E10" s="7" t="s">
        <v>58</v>
      </c>
      <c r="F10" s="8">
        <f t="shared" si="0"/>
        <v>29.34</v>
      </c>
      <c r="G10" s="8">
        <v>83.4</v>
      </c>
      <c r="H10" s="8">
        <f t="shared" si="1"/>
        <v>50.04</v>
      </c>
      <c r="I10" s="8">
        <f t="shared" si="2"/>
        <v>79.38</v>
      </c>
      <c r="J10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M10" sqref="M10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46</v>
      </c>
      <c r="C5" s="6" t="s">
        <v>265</v>
      </c>
      <c r="D5" s="6" t="s">
        <v>326</v>
      </c>
      <c r="E5" s="7" t="s">
        <v>327</v>
      </c>
      <c r="F5" s="8">
        <f t="shared" ref="F5:F37" si="0">E5*0.4</f>
        <v>32.68</v>
      </c>
      <c r="G5" s="8">
        <v>86.2</v>
      </c>
      <c r="H5" s="8">
        <f t="shared" ref="H5:H37" si="1">G5*0.6</f>
        <v>51.72</v>
      </c>
      <c r="I5" s="8">
        <f t="shared" ref="I5:I37" si="2">F5+H5</f>
        <v>84.4</v>
      </c>
      <c r="J5" s="5"/>
    </row>
    <row r="6" ht="30" customHeight="1" spans="1:10">
      <c r="A6" s="5">
        <v>2</v>
      </c>
      <c r="B6" s="6" t="s">
        <v>46</v>
      </c>
      <c r="C6" s="6" t="s">
        <v>265</v>
      </c>
      <c r="D6" s="6" t="s">
        <v>328</v>
      </c>
      <c r="E6" s="7" t="s">
        <v>329</v>
      </c>
      <c r="F6" s="8">
        <f t="shared" si="0"/>
        <v>31.48</v>
      </c>
      <c r="G6" s="8">
        <v>82</v>
      </c>
      <c r="H6" s="8">
        <f t="shared" si="1"/>
        <v>49.2</v>
      </c>
      <c r="I6" s="8">
        <f t="shared" si="2"/>
        <v>80.68</v>
      </c>
      <c r="J6" s="5"/>
    </row>
    <row r="7" ht="30" customHeight="1" spans="1:10">
      <c r="A7" s="5">
        <v>3</v>
      </c>
      <c r="B7" s="6" t="s">
        <v>46</v>
      </c>
      <c r="C7" s="6" t="s">
        <v>265</v>
      </c>
      <c r="D7" s="6" t="s">
        <v>330</v>
      </c>
      <c r="E7" s="7" t="s">
        <v>331</v>
      </c>
      <c r="F7" s="8">
        <f t="shared" si="0"/>
        <v>31.04</v>
      </c>
      <c r="G7" s="8">
        <v>82.6</v>
      </c>
      <c r="H7" s="8">
        <f t="shared" si="1"/>
        <v>49.56</v>
      </c>
      <c r="I7" s="8">
        <f t="shared" si="2"/>
        <v>80.6</v>
      </c>
      <c r="J7" s="5"/>
    </row>
    <row r="8" ht="30" customHeight="1" spans="1:10">
      <c r="A8" s="5">
        <v>4</v>
      </c>
      <c r="B8" s="6" t="s">
        <v>46</v>
      </c>
      <c r="C8" s="6" t="s">
        <v>265</v>
      </c>
      <c r="D8" s="6" t="s">
        <v>332</v>
      </c>
      <c r="E8" s="7" t="s">
        <v>333</v>
      </c>
      <c r="F8" s="8">
        <f t="shared" si="0"/>
        <v>30.98</v>
      </c>
      <c r="G8" s="8">
        <v>91.6</v>
      </c>
      <c r="H8" s="8">
        <f t="shared" si="1"/>
        <v>54.96</v>
      </c>
      <c r="I8" s="8">
        <f t="shared" si="2"/>
        <v>85.94</v>
      </c>
      <c r="J8" s="5"/>
    </row>
    <row r="9" ht="30" customHeight="1" spans="1:10">
      <c r="A9" s="5">
        <v>5</v>
      </c>
      <c r="B9" s="6" t="s">
        <v>46</v>
      </c>
      <c r="C9" s="6" t="s">
        <v>265</v>
      </c>
      <c r="D9" s="6" t="s">
        <v>334</v>
      </c>
      <c r="E9" s="7" t="s">
        <v>335</v>
      </c>
      <c r="F9" s="8">
        <f t="shared" si="0"/>
        <v>30.9</v>
      </c>
      <c r="G9" s="8">
        <v>84.2</v>
      </c>
      <c r="H9" s="8">
        <f t="shared" si="1"/>
        <v>50.52</v>
      </c>
      <c r="I9" s="8">
        <f t="shared" si="2"/>
        <v>81.42</v>
      </c>
      <c r="J9" s="5"/>
    </row>
    <row r="10" ht="30" customHeight="1" spans="1:10">
      <c r="A10" s="5">
        <v>6</v>
      </c>
      <c r="B10" s="6" t="s">
        <v>46</v>
      </c>
      <c r="C10" s="6" t="s">
        <v>265</v>
      </c>
      <c r="D10" s="6" t="s">
        <v>336</v>
      </c>
      <c r="E10" s="7" t="s">
        <v>337</v>
      </c>
      <c r="F10" s="8">
        <f t="shared" si="0"/>
        <v>30.8</v>
      </c>
      <c r="G10" s="8">
        <v>89.6</v>
      </c>
      <c r="H10" s="8">
        <f t="shared" si="1"/>
        <v>53.76</v>
      </c>
      <c r="I10" s="8">
        <f t="shared" si="2"/>
        <v>84.56</v>
      </c>
      <c r="J10" s="5"/>
    </row>
    <row r="11" ht="30" customHeight="1" spans="1:10">
      <c r="A11" s="5">
        <v>7</v>
      </c>
      <c r="B11" s="6" t="s">
        <v>46</v>
      </c>
      <c r="C11" s="6" t="s">
        <v>265</v>
      </c>
      <c r="D11" s="6" t="s">
        <v>338</v>
      </c>
      <c r="E11" s="7" t="s">
        <v>339</v>
      </c>
      <c r="F11" s="8">
        <f t="shared" si="0"/>
        <v>30.7</v>
      </c>
      <c r="G11" s="8">
        <v>90.2</v>
      </c>
      <c r="H11" s="8">
        <f t="shared" si="1"/>
        <v>54.12</v>
      </c>
      <c r="I11" s="8">
        <f t="shared" si="2"/>
        <v>84.82</v>
      </c>
      <c r="J11" s="5"/>
    </row>
    <row r="12" ht="30" customHeight="1" spans="1:10">
      <c r="A12" s="5">
        <v>8</v>
      </c>
      <c r="B12" s="6" t="s">
        <v>46</v>
      </c>
      <c r="C12" s="6" t="s">
        <v>265</v>
      </c>
      <c r="D12" s="6" t="s">
        <v>340</v>
      </c>
      <c r="E12" s="7" t="s">
        <v>239</v>
      </c>
      <c r="F12" s="8">
        <f t="shared" si="0"/>
        <v>30.66</v>
      </c>
      <c r="G12" s="8">
        <v>89.2</v>
      </c>
      <c r="H12" s="8">
        <f t="shared" si="1"/>
        <v>53.52</v>
      </c>
      <c r="I12" s="8">
        <f t="shared" si="2"/>
        <v>84.18</v>
      </c>
      <c r="J12" s="5"/>
    </row>
    <row r="13" ht="30" customHeight="1" spans="1:10">
      <c r="A13" s="5">
        <v>9</v>
      </c>
      <c r="B13" s="6" t="s">
        <v>46</v>
      </c>
      <c r="C13" s="6" t="s">
        <v>265</v>
      </c>
      <c r="D13" s="6" t="s">
        <v>341</v>
      </c>
      <c r="E13" s="7" t="s">
        <v>241</v>
      </c>
      <c r="F13" s="8">
        <f t="shared" si="0"/>
        <v>30.62</v>
      </c>
      <c r="G13" s="8">
        <v>91.2</v>
      </c>
      <c r="H13" s="8">
        <f t="shared" si="1"/>
        <v>54.72</v>
      </c>
      <c r="I13" s="8">
        <f t="shared" si="2"/>
        <v>85.34</v>
      </c>
      <c r="J13" s="5"/>
    </row>
    <row r="14" ht="30" customHeight="1" spans="1:10">
      <c r="A14" s="5">
        <v>10</v>
      </c>
      <c r="B14" s="6" t="s">
        <v>46</v>
      </c>
      <c r="C14" s="6" t="s">
        <v>265</v>
      </c>
      <c r="D14" s="6" t="s">
        <v>342</v>
      </c>
      <c r="E14" s="7" t="s">
        <v>343</v>
      </c>
      <c r="F14" s="8">
        <f t="shared" si="0"/>
        <v>30.38</v>
      </c>
      <c r="G14" s="8">
        <v>86.4</v>
      </c>
      <c r="H14" s="8">
        <f t="shared" si="1"/>
        <v>51.84</v>
      </c>
      <c r="I14" s="8">
        <f t="shared" si="2"/>
        <v>82.22</v>
      </c>
      <c r="J14" s="5"/>
    </row>
    <row r="15" ht="30" customHeight="1" spans="1:10">
      <c r="A15" s="5">
        <v>11</v>
      </c>
      <c r="B15" s="6" t="s">
        <v>46</v>
      </c>
      <c r="C15" s="6" t="s">
        <v>265</v>
      </c>
      <c r="D15" s="6" t="s">
        <v>344</v>
      </c>
      <c r="E15" s="7" t="s">
        <v>345</v>
      </c>
      <c r="F15" s="8">
        <f t="shared" si="0"/>
        <v>30.2</v>
      </c>
      <c r="G15" s="8">
        <v>63.4</v>
      </c>
      <c r="H15" s="8">
        <f t="shared" si="1"/>
        <v>38.04</v>
      </c>
      <c r="I15" s="8">
        <f t="shared" si="2"/>
        <v>68.24</v>
      </c>
      <c r="J15" s="5"/>
    </row>
    <row r="16" ht="30" customHeight="1" spans="1:10">
      <c r="A16" s="5">
        <v>12</v>
      </c>
      <c r="B16" s="6" t="s">
        <v>46</v>
      </c>
      <c r="C16" s="6" t="s">
        <v>265</v>
      </c>
      <c r="D16" s="6" t="s">
        <v>346</v>
      </c>
      <c r="E16" s="7" t="s">
        <v>248</v>
      </c>
      <c r="F16" s="8">
        <f t="shared" si="0"/>
        <v>30.14</v>
      </c>
      <c r="G16" s="8">
        <v>89.2</v>
      </c>
      <c r="H16" s="8">
        <f t="shared" si="1"/>
        <v>53.52</v>
      </c>
      <c r="I16" s="8">
        <f t="shared" si="2"/>
        <v>83.66</v>
      </c>
      <c r="J16" s="5"/>
    </row>
    <row r="17" ht="30" customHeight="1" spans="1:10">
      <c r="A17" s="5">
        <v>13</v>
      </c>
      <c r="B17" s="6" t="s">
        <v>46</v>
      </c>
      <c r="C17" s="6" t="s">
        <v>265</v>
      </c>
      <c r="D17" s="6" t="s">
        <v>347</v>
      </c>
      <c r="E17" s="7" t="s">
        <v>253</v>
      </c>
      <c r="F17" s="8">
        <f t="shared" si="0"/>
        <v>29.92</v>
      </c>
      <c r="G17" s="8">
        <v>83.8</v>
      </c>
      <c r="H17" s="8">
        <f t="shared" si="1"/>
        <v>50.28</v>
      </c>
      <c r="I17" s="8">
        <f t="shared" si="2"/>
        <v>80.2</v>
      </c>
      <c r="J17" s="5"/>
    </row>
    <row r="18" ht="30" customHeight="1" spans="1:10">
      <c r="A18" s="5">
        <v>14</v>
      </c>
      <c r="B18" s="6" t="s">
        <v>46</v>
      </c>
      <c r="C18" s="6" t="s">
        <v>265</v>
      </c>
      <c r="D18" s="6" t="s">
        <v>348</v>
      </c>
      <c r="E18" s="7" t="s">
        <v>349</v>
      </c>
      <c r="F18" s="8">
        <f t="shared" si="0"/>
        <v>29.58</v>
      </c>
      <c r="G18" s="8">
        <v>88.8</v>
      </c>
      <c r="H18" s="8">
        <f t="shared" si="1"/>
        <v>53.28</v>
      </c>
      <c r="I18" s="8">
        <f t="shared" si="2"/>
        <v>82.86</v>
      </c>
      <c r="J18" s="5"/>
    </row>
    <row r="19" ht="30" customHeight="1" spans="1:10">
      <c r="A19" s="5">
        <v>15</v>
      </c>
      <c r="B19" s="6" t="s">
        <v>46</v>
      </c>
      <c r="C19" s="6" t="s">
        <v>265</v>
      </c>
      <c r="D19" s="6" t="s">
        <v>350</v>
      </c>
      <c r="E19" s="7" t="s">
        <v>257</v>
      </c>
      <c r="F19" s="8">
        <f t="shared" si="0"/>
        <v>29.54</v>
      </c>
      <c r="G19" s="8">
        <v>88.4</v>
      </c>
      <c r="H19" s="8">
        <f t="shared" si="1"/>
        <v>53.04</v>
      </c>
      <c r="I19" s="8">
        <f t="shared" si="2"/>
        <v>82.58</v>
      </c>
      <c r="J19" s="5"/>
    </row>
    <row r="20" ht="30" customHeight="1" spans="1:10">
      <c r="A20" s="5">
        <v>16</v>
      </c>
      <c r="B20" s="6" t="s">
        <v>46</v>
      </c>
      <c r="C20" s="6" t="s">
        <v>265</v>
      </c>
      <c r="D20" s="6" t="s">
        <v>351</v>
      </c>
      <c r="E20" s="7" t="s">
        <v>352</v>
      </c>
      <c r="F20" s="8">
        <f t="shared" si="0"/>
        <v>29.04</v>
      </c>
      <c r="G20" s="8">
        <v>87.8</v>
      </c>
      <c r="H20" s="8">
        <f t="shared" si="1"/>
        <v>52.68</v>
      </c>
      <c r="I20" s="8">
        <f t="shared" si="2"/>
        <v>81.72</v>
      </c>
      <c r="J20" s="5"/>
    </row>
    <row r="21" ht="30" customHeight="1" spans="1:10">
      <c r="A21" s="5">
        <v>17</v>
      </c>
      <c r="B21" s="6" t="s">
        <v>46</v>
      </c>
      <c r="C21" s="6" t="s">
        <v>265</v>
      </c>
      <c r="D21" s="6" t="s">
        <v>353</v>
      </c>
      <c r="E21" s="7" t="s">
        <v>354</v>
      </c>
      <c r="F21" s="8">
        <f t="shared" si="0"/>
        <v>28.92</v>
      </c>
      <c r="G21" s="8">
        <v>89.6</v>
      </c>
      <c r="H21" s="8">
        <f t="shared" si="1"/>
        <v>53.76</v>
      </c>
      <c r="I21" s="8">
        <f t="shared" si="2"/>
        <v>82.68</v>
      </c>
      <c r="J21" s="5"/>
    </row>
    <row r="22" ht="30" customHeight="1" spans="1:10">
      <c r="A22" s="5">
        <v>18</v>
      </c>
      <c r="B22" s="6" t="s">
        <v>46</v>
      </c>
      <c r="C22" s="6" t="s">
        <v>265</v>
      </c>
      <c r="D22" s="6" t="s">
        <v>355</v>
      </c>
      <c r="E22" s="7" t="s">
        <v>356</v>
      </c>
      <c r="F22" s="8">
        <f t="shared" si="0"/>
        <v>28.9</v>
      </c>
      <c r="G22" s="8">
        <v>86.2</v>
      </c>
      <c r="H22" s="8">
        <f t="shared" si="1"/>
        <v>51.72</v>
      </c>
      <c r="I22" s="8">
        <f t="shared" si="2"/>
        <v>80.62</v>
      </c>
      <c r="J22" s="5"/>
    </row>
    <row r="23" ht="30" customHeight="1" spans="1:10">
      <c r="A23" s="5">
        <v>19</v>
      </c>
      <c r="B23" s="6" t="s">
        <v>46</v>
      </c>
      <c r="C23" s="6" t="s">
        <v>265</v>
      </c>
      <c r="D23" s="6" t="s">
        <v>357</v>
      </c>
      <c r="E23" s="7" t="s">
        <v>358</v>
      </c>
      <c r="F23" s="8">
        <f t="shared" si="0"/>
        <v>28.84</v>
      </c>
      <c r="G23" s="8">
        <v>89.4</v>
      </c>
      <c r="H23" s="8">
        <f t="shared" si="1"/>
        <v>53.64</v>
      </c>
      <c r="I23" s="8">
        <f t="shared" si="2"/>
        <v>82.48</v>
      </c>
      <c r="J23" s="5"/>
    </row>
    <row r="24" ht="30" customHeight="1" spans="1:10">
      <c r="A24" s="5">
        <v>20</v>
      </c>
      <c r="B24" s="6" t="s">
        <v>46</v>
      </c>
      <c r="C24" s="6" t="s">
        <v>265</v>
      </c>
      <c r="D24" s="6" t="s">
        <v>359</v>
      </c>
      <c r="E24" s="7" t="s">
        <v>360</v>
      </c>
      <c r="F24" s="8">
        <f t="shared" si="0"/>
        <v>28.24</v>
      </c>
      <c r="G24" s="8">
        <v>86</v>
      </c>
      <c r="H24" s="8">
        <f t="shared" si="1"/>
        <v>51.6</v>
      </c>
      <c r="I24" s="8">
        <f t="shared" si="2"/>
        <v>79.84</v>
      </c>
      <c r="J24" s="5"/>
    </row>
    <row r="25" ht="30" customHeight="1" spans="1:10">
      <c r="A25" s="5">
        <v>21</v>
      </c>
      <c r="B25" s="6" t="s">
        <v>46</v>
      </c>
      <c r="C25" s="6" t="s">
        <v>265</v>
      </c>
      <c r="D25" s="6" t="s">
        <v>361</v>
      </c>
      <c r="E25" s="7" t="s">
        <v>362</v>
      </c>
      <c r="F25" s="8">
        <f t="shared" si="0"/>
        <v>28</v>
      </c>
      <c r="G25" s="8">
        <v>84.8</v>
      </c>
      <c r="H25" s="8">
        <f t="shared" si="1"/>
        <v>50.88</v>
      </c>
      <c r="I25" s="8">
        <f t="shared" si="2"/>
        <v>78.88</v>
      </c>
      <c r="J25" s="5"/>
    </row>
    <row r="26" ht="30" customHeight="1" spans="1:10">
      <c r="A26" s="5">
        <v>22</v>
      </c>
      <c r="B26" s="6" t="s">
        <v>46</v>
      </c>
      <c r="C26" s="6" t="s">
        <v>265</v>
      </c>
      <c r="D26" s="6" t="s">
        <v>363</v>
      </c>
      <c r="E26" s="7" t="s">
        <v>362</v>
      </c>
      <c r="F26" s="8">
        <f t="shared" si="0"/>
        <v>28</v>
      </c>
      <c r="G26" s="8">
        <v>82.8</v>
      </c>
      <c r="H26" s="8">
        <f t="shared" si="1"/>
        <v>49.68</v>
      </c>
      <c r="I26" s="8">
        <f t="shared" si="2"/>
        <v>77.68</v>
      </c>
      <c r="J26" s="5"/>
    </row>
    <row r="27" ht="30" customHeight="1" spans="1:10">
      <c r="A27" s="5">
        <v>23</v>
      </c>
      <c r="B27" s="6" t="s">
        <v>46</v>
      </c>
      <c r="C27" s="6" t="s">
        <v>265</v>
      </c>
      <c r="D27" s="6" t="s">
        <v>364</v>
      </c>
      <c r="E27" s="7" t="s">
        <v>365</v>
      </c>
      <c r="F27" s="8">
        <f t="shared" si="0"/>
        <v>27.9</v>
      </c>
      <c r="G27" s="8">
        <v>81.8</v>
      </c>
      <c r="H27" s="8">
        <f t="shared" si="1"/>
        <v>49.08</v>
      </c>
      <c r="I27" s="8">
        <f t="shared" si="2"/>
        <v>76.98</v>
      </c>
      <c r="J27" s="5"/>
    </row>
    <row r="28" ht="30" customHeight="1" spans="1:10">
      <c r="A28" s="5">
        <v>24</v>
      </c>
      <c r="B28" s="6" t="s">
        <v>46</v>
      </c>
      <c r="C28" s="6" t="s">
        <v>265</v>
      </c>
      <c r="D28" s="6" t="s">
        <v>366</v>
      </c>
      <c r="E28" s="7" t="s">
        <v>367</v>
      </c>
      <c r="F28" s="8">
        <f t="shared" si="0"/>
        <v>27.76</v>
      </c>
      <c r="G28" s="8"/>
      <c r="H28" s="8"/>
      <c r="I28" s="8">
        <f t="shared" si="2"/>
        <v>27.76</v>
      </c>
      <c r="J28" s="5" t="s">
        <v>31</v>
      </c>
    </row>
    <row r="29" ht="30" customHeight="1" spans="1:10">
      <c r="A29" s="5">
        <v>25</v>
      </c>
      <c r="B29" s="6" t="s">
        <v>46</v>
      </c>
      <c r="C29" s="6" t="s">
        <v>265</v>
      </c>
      <c r="D29" s="6" t="s">
        <v>368</v>
      </c>
      <c r="E29" s="7" t="s">
        <v>369</v>
      </c>
      <c r="F29" s="8">
        <f t="shared" si="0"/>
        <v>27.4</v>
      </c>
      <c r="G29" s="8">
        <v>92</v>
      </c>
      <c r="H29" s="8">
        <f t="shared" si="1"/>
        <v>55.2</v>
      </c>
      <c r="I29" s="8">
        <f t="shared" si="2"/>
        <v>82.6</v>
      </c>
      <c r="J29" s="5"/>
    </row>
    <row r="30" ht="30" customHeight="1" spans="1:10">
      <c r="A30" s="5">
        <v>26</v>
      </c>
      <c r="B30" s="6" t="s">
        <v>46</v>
      </c>
      <c r="C30" s="6" t="s">
        <v>265</v>
      </c>
      <c r="D30" s="6" t="s">
        <v>370</v>
      </c>
      <c r="E30" s="7" t="s">
        <v>371</v>
      </c>
      <c r="F30" s="8">
        <f t="shared" si="0"/>
        <v>27.36</v>
      </c>
      <c r="G30" s="8"/>
      <c r="H30" s="8"/>
      <c r="I30" s="8">
        <f t="shared" si="2"/>
        <v>27.36</v>
      </c>
      <c r="J30" s="5" t="s">
        <v>31</v>
      </c>
    </row>
    <row r="31" ht="30" customHeight="1" spans="1:10">
      <c r="A31" s="5">
        <v>27</v>
      </c>
      <c r="B31" s="6" t="s">
        <v>46</v>
      </c>
      <c r="C31" s="6" t="s">
        <v>265</v>
      </c>
      <c r="D31" s="6" t="s">
        <v>372</v>
      </c>
      <c r="E31" s="7" t="s">
        <v>373</v>
      </c>
      <c r="F31" s="8">
        <f t="shared" si="0"/>
        <v>27.24</v>
      </c>
      <c r="G31" s="8">
        <v>85.6</v>
      </c>
      <c r="H31" s="8">
        <f t="shared" si="1"/>
        <v>51.36</v>
      </c>
      <c r="I31" s="8">
        <f t="shared" si="2"/>
        <v>78.6</v>
      </c>
      <c r="J31" s="5"/>
    </row>
    <row r="32" ht="30" customHeight="1" spans="1:10">
      <c r="A32" s="5">
        <v>28</v>
      </c>
      <c r="B32" s="6" t="s">
        <v>46</v>
      </c>
      <c r="C32" s="6" t="s">
        <v>265</v>
      </c>
      <c r="D32" s="6" t="s">
        <v>374</v>
      </c>
      <c r="E32" s="7" t="s">
        <v>200</v>
      </c>
      <c r="F32" s="8">
        <f t="shared" si="0"/>
        <v>27.18</v>
      </c>
      <c r="G32" s="8">
        <v>81.8</v>
      </c>
      <c r="H32" s="8">
        <f t="shared" si="1"/>
        <v>49.08</v>
      </c>
      <c r="I32" s="8">
        <f t="shared" si="2"/>
        <v>76.26</v>
      </c>
      <c r="J32" s="5"/>
    </row>
    <row r="33" ht="30" customHeight="1" spans="1:10">
      <c r="A33" s="5">
        <v>29</v>
      </c>
      <c r="B33" s="6" t="s">
        <v>46</v>
      </c>
      <c r="C33" s="6" t="s">
        <v>265</v>
      </c>
      <c r="D33" s="6" t="s">
        <v>375</v>
      </c>
      <c r="E33" s="7" t="s">
        <v>376</v>
      </c>
      <c r="F33" s="8">
        <f t="shared" si="0"/>
        <v>26.96</v>
      </c>
      <c r="G33" s="8">
        <v>84.8</v>
      </c>
      <c r="H33" s="8">
        <f t="shared" si="1"/>
        <v>50.88</v>
      </c>
      <c r="I33" s="8">
        <f t="shared" si="2"/>
        <v>77.84</v>
      </c>
      <c r="J33" s="5"/>
    </row>
    <row r="34" ht="30" customHeight="1" spans="1:10">
      <c r="A34" s="5">
        <v>30</v>
      </c>
      <c r="B34" s="6" t="s">
        <v>46</v>
      </c>
      <c r="C34" s="6" t="s">
        <v>265</v>
      </c>
      <c r="D34" s="6" t="s">
        <v>377</v>
      </c>
      <c r="E34" s="7" t="s">
        <v>378</v>
      </c>
      <c r="F34" s="8">
        <f t="shared" si="0"/>
        <v>26.8</v>
      </c>
      <c r="G34" s="8">
        <v>83.8</v>
      </c>
      <c r="H34" s="8">
        <f t="shared" si="1"/>
        <v>50.28</v>
      </c>
      <c r="I34" s="8">
        <f t="shared" si="2"/>
        <v>77.08</v>
      </c>
      <c r="J34" s="5"/>
    </row>
    <row r="35" ht="30" customHeight="1" spans="1:10">
      <c r="A35" s="5">
        <v>31</v>
      </c>
      <c r="B35" s="6" t="s">
        <v>46</v>
      </c>
      <c r="C35" s="6" t="s">
        <v>265</v>
      </c>
      <c r="D35" s="6" t="s">
        <v>379</v>
      </c>
      <c r="E35" s="7" t="s">
        <v>380</v>
      </c>
      <c r="F35" s="8">
        <f t="shared" si="0"/>
        <v>26.72</v>
      </c>
      <c r="G35" s="8">
        <v>83.6</v>
      </c>
      <c r="H35" s="8">
        <f t="shared" si="1"/>
        <v>50.16</v>
      </c>
      <c r="I35" s="8">
        <f t="shared" si="2"/>
        <v>76.88</v>
      </c>
      <c r="J35" s="5"/>
    </row>
    <row r="36" ht="30" customHeight="1" spans="1:10">
      <c r="A36" s="5">
        <v>32</v>
      </c>
      <c r="B36" s="6" t="s">
        <v>46</v>
      </c>
      <c r="C36" s="6" t="s">
        <v>265</v>
      </c>
      <c r="D36" s="6" t="s">
        <v>381</v>
      </c>
      <c r="E36" s="7" t="s">
        <v>382</v>
      </c>
      <c r="F36" s="8">
        <f t="shared" si="0"/>
        <v>26.5</v>
      </c>
      <c r="G36" s="8">
        <v>85.4</v>
      </c>
      <c r="H36" s="8">
        <f t="shared" si="1"/>
        <v>51.24</v>
      </c>
      <c r="I36" s="8">
        <f t="shared" si="2"/>
        <v>77.74</v>
      </c>
      <c r="J36" s="5"/>
    </row>
    <row r="37" ht="30" customHeight="1" spans="1:10">
      <c r="A37" s="5">
        <v>33</v>
      </c>
      <c r="B37" s="6" t="s">
        <v>46</v>
      </c>
      <c r="C37" s="6" t="s">
        <v>265</v>
      </c>
      <c r="D37" s="6" t="s">
        <v>383</v>
      </c>
      <c r="E37" s="7" t="s">
        <v>102</v>
      </c>
      <c r="F37" s="8">
        <f t="shared" si="0"/>
        <v>26.08</v>
      </c>
      <c r="G37" s="8">
        <v>86.6</v>
      </c>
      <c r="H37" s="8">
        <f t="shared" si="1"/>
        <v>51.96</v>
      </c>
      <c r="I37" s="8">
        <f t="shared" si="2"/>
        <v>78.04</v>
      </c>
      <c r="J3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M9" sqref="M9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59</v>
      </c>
      <c r="C5" s="6" t="s">
        <v>265</v>
      </c>
      <c r="D5" s="6" t="s">
        <v>384</v>
      </c>
      <c r="E5" s="7" t="s">
        <v>209</v>
      </c>
      <c r="F5" s="8">
        <f t="shared" ref="F5:F10" si="0">E5*0.4</f>
        <v>32.98</v>
      </c>
      <c r="G5" s="8">
        <v>88.5</v>
      </c>
      <c r="H5" s="8">
        <f t="shared" ref="H5:H10" si="1">G5*0.6</f>
        <v>53.1</v>
      </c>
      <c r="I5" s="8">
        <f t="shared" ref="I5:I10" si="2">F5+H5</f>
        <v>86.08</v>
      </c>
      <c r="J5" s="5"/>
    </row>
    <row r="6" ht="30" customHeight="1" spans="1:10">
      <c r="A6" s="5">
        <v>2</v>
      </c>
      <c r="B6" s="6" t="s">
        <v>59</v>
      </c>
      <c r="C6" s="6" t="s">
        <v>265</v>
      </c>
      <c r="D6" s="6" t="s">
        <v>385</v>
      </c>
      <c r="E6" s="7" t="s">
        <v>386</v>
      </c>
      <c r="F6" s="8">
        <f t="shared" si="0"/>
        <v>32.5</v>
      </c>
      <c r="G6" s="8">
        <v>86.8</v>
      </c>
      <c r="H6" s="8">
        <f t="shared" si="1"/>
        <v>52.08</v>
      </c>
      <c r="I6" s="8">
        <f t="shared" si="2"/>
        <v>84.58</v>
      </c>
      <c r="J6" s="5"/>
    </row>
    <row r="7" ht="30" customHeight="1" spans="1:10">
      <c r="A7" s="5">
        <v>3</v>
      </c>
      <c r="B7" s="6" t="s">
        <v>59</v>
      </c>
      <c r="C7" s="6" t="s">
        <v>265</v>
      </c>
      <c r="D7" s="6" t="s">
        <v>387</v>
      </c>
      <c r="E7" s="7" t="s">
        <v>388</v>
      </c>
      <c r="F7" s="8">
        <f t="shared" si="0"/>
        <v>31.38</v>
      </c>
      <c r="G7" s="8">
        <v>87.2</v>
      </c>
      <c r="H7" s="8">
        <f t="shared" si="1"/>
        <v>52.32</v>
      </c>
      <c r="I7" s="8">
        <f t="shared" si="2"/>
        <v>83.7</v>
      </c>
      <c r="J7" s="5"/>
    </row>
    <row r="8" ht="30" customHeight="1" spans="1:10">
      <c r="A8" s="5">
        <v>4</v>
      </c>
      <c r="B8" s="6" t="s">
        <v>59</v>
      </c>
      <c r="C8" s="6" t="s">
        <v>265</v>
      </c>
      <c r="D8" s="6" t="s">
        <v>389</v>
      </c>
      <c r="E8" s="7" t="s">
        <v>390</v>
      </c>
      <c r="F8" s="8">
        <f t="shared" si="0"/>
        <v>30.76</v>
      </c>
      <c r="G8" s="8">
        <v>85.9</v>
      </c>
      <c r="H8" s="8">
        <f t="shared" si="1"/>
        <v>51.54</v>
      </c>
      <c r="I8" s="8">
        <f t="shared" si="2"/>
        <v>82.3</v>
      </c>
      <c r="J8" s="5"/>
    </row>
    <row r="9" ht="30" customHeight="1" spans="1:10">
      <c r="A9" s="5">
        <v>5</v>
      </c>
      <c r="B9" s="6" t="s">
        <v>59</v>
      </c>
      <c r="C9" s="6" t="s">
        <v>265</v>
      </c>
      <c r="D9" s="6" t="s">
        <v>391</v>
      </c>
      <c r="E9" s="7" t="s">
        <v>392</v>
      </c>
      <c r="F9" s="8">
        <f t="shared" si="0"/>
        <v>30.04</v>
      </c>
      <c r="G9" s="8">
        <v>89.6</v>
      </c>
      <c r="H9" s="8">
        <f t="shared" si="1"/>
        <v>53.76</v>
      </c>
      <c r="I9" s="8">
        <f t="shared" si="2"/>
        <v>83.8</v>
      </c>
      <c r="J9" s="5"/>
    </row>
    <row r="10" ht="30" customHeight="1" spans="1:10">
      <c r="A10" s="5">
        <v>6</v>
      </c>
      <c r="B10" s="6" t="s">
        <v>59</v>
      </c>
      <c r="C10" s="6" t="s">
        <v>265</v>
      </c>
      <c r="D10" s="6" t="s">
        <v>393</v>
      </c>
      <c r="E10" s="7" t="s">
        <v>394</v>
      </c>
      <c r="F10" s="8">
        <f t="shared" si="0"/>
        <v>29.74</v>
      </c>
      <c r="G10" s="8">
        <v>88.2</v>
      </c>
      <c r="H10" s="8">
        <f t="shared" si="1"/>
        <v>52.92</v>
      </c>
      <c r="I10" s="8">
        <f t="shared" si="2"/>
        <v>82.66</v>
      </c>
      <c r="J10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M14" sqref="M14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395</v>
      </c>
      <c r="C5" s="6" t="s">
        <v>265</v>
      </c>
      <c r="D5" s="6" t="s">
        <v>396</v>
      </c>
      <c r="E5" s="7" t="s">
        <v>397</v>
      </c>
      <c r="F5" s="8">
        <f>E5*0.4</f>
        <v>27.26</v>
      </c>
      <c r="G5" s="8">
        <v>87.6</v>
      </c>
      <c r="H5" s="8">
        <f>G5*0.6</f>
        <v>52.56</v>
      </c>
      <c r="I5" s="8">
        <f>F5+H5</f>
        <v>79.82</v>
      </c>
      <c r="J5" s="5"/>
    </row>
    <row r="6" ht="30" customHeight="1" spans="1:10">
      <c r="A6" s="5">
        <v>2</v>
      </c>
      <c r="B6" s="6" t="s">
        <v>395</v>
      </c>
      <c r="C6" s="6" t="s">
        <v>265</v>
      </c>
      <c r="D6" s="6" t="s">
        <v>398</v>
      </c>
      <c r="E6" s="7" t="s">
        <v>399</v>
      </c>
      <c r="F6" s="8">
        <f>E6*0.4</f>
        <v>27.08</v>
      </c>
      <c r="G6" s="8">
        <v>82.2</v>
      </c>
      <c r="H6" s="8">
        <f>G6*0.6</f>
        <v>49.32</v>
      </c>
      <c r="I6" s="8">
        <f>F6+H6</f>
        <v>76.4</v>
      </c>
      <c r="J6" s="5"/>
    </row>
    <row r="7" ht="30" customHeight="1" spans="1:10">
      <c r="A7" s="5">
        <v>3</v>
      </c>
      <c r="B7" s="6" t="s">
        <v>395</v>
      </c>
      <c r="C7" s="6" t="s">
        <v>265</v>
      </c>
      <c r="D7" s="6" t="s">
        <v>400</v>
      </c>
      <c r="E7" s="7" t="s">
        <v>193</v>
      </c>
      <c r="F7" s="8">
        <f>E7*0.4</f>
        <v>26.62</v>
      </c>
      <c r="G7" s="8">
        <v>80.8</v>
      </c>
      <c r="H7" s="8">
        <f>G7*0.6</f>
        <v>48.48</v>
      </c>
      <c r="I7" s="8">
        <f>F7+H7</f>
        <v>75.1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N12" sqref="N12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3" customHeight="1" spans="1:10">
      <c r="A5" s="5">
        <v>1</v>
      </c>
      <c r="B5" s="6" t="s">
        <v>103</v>
      </c>
      <c r="C5" s="6" t="s">
        <v>265</v>
      </c>
      <c r="D5" s="6" t="s">
        <v>401</v>
      </c>
      <c r="E5" s="7" t="s">
        <v>243</v>
      </c>
      <c r="F5" s="8">
        <f t="shared" ref="F5:F7" si="0">E5*0.4</f>
        <v>30.6</v>
      </c>
      <c r="G5" s="8">
        <v>84.22</v>
      </c>
      <c r="H5" s="8">
        <f t="shared" ref="H5:H7" si="1">G5*0.6</f>
        <v>50.532</v>
      </c>
      <c r="I5" s="8">
        <f t="shared" ref="I5:I7" si="2">F5+H5</f>
        <v>81.132</v>
      </c>
      <c r="J5" s="5"/>
    </row>
    <row r="6" ht="33" customHeight="1" spans="1:10">
      <c r="A6" s="5">
        <v>2</v>
      </c>
      <c r="B6" s="6" t="s">
        <v>103</v>
      </c>
      <c r="C6" s="6" t="s">
        <v>265</v>
      </c>
      <c r="D6" s="6" t="s">
        <v>402</v>
      </c>
      <c r="E6" s="7" t="s">
        <v>403</v>
      </c>
      <c r="F6" s="8">
        <f t="shared" si="0"/>
        <v>27.94</v>
      </c>
      <c r="G6" s="8">
        <v>79.54</v>
      </c>
      <c r="H6" s="8">
        <f t="shared" si="1"/>
        <v>47.724</v>
      </c>
      <c r="I6" s="8">
        <f t="shared" si="2"/>
        <v>75.664</v>
      </c>
      <c r="J6" s="5"/>
    </row>
    <row r="7" ht="33" customHeight="1" spans="1:10">
      <c r="A7" s="5">
        <v>3</v>
      </c>
      <c r="B7" s="6" t="s">
        <v>103</v>
      </c>
      <c r="C7" s="6" t="s">
        <v>265</v>
      </c>
      <c r="D7" s="6" t="s">
        <v>404</v>
      </c>
      <c r="E7" s="7" t="s">
        <v>405</v>
      </c>
      <c r="F7" s="8">
        <f t="shared" si="0"/>
        <v>27.86</v>
      </c>
      <c r="G7" s="8">
        <v>83.34</v>
      </c>
      <c r="H7" s="8">
        <f t="shared" si="1"/>
        <v>50.004</v>
      </c>
      <c r="I7" s="8">
        <f t="shared" si="2"/>
        <v>77.864</v>
      </c>
      <c r="J7" s="5"/>
    </row>
    <row r="8" ht="33" customHeight="1" spans="1:10">
      <c r="A8" s="5">
        <v>4</v>
      </c>
      <c r="B8" s="6" t="s">
        <v>103</v>
      </c>
      <c r="C8" s="6" t="s">
        <v>265</v>
      </c>
      <c r="D8" s="6" t="s">
        <v>406</v>
      </c>
      <c r="E8" s="7" t="s">
        <v>407</v>
      </c>
      <c r="F8" s="8">
        <f t="shared" ref="F8:F19" si="3">E8*0.4</f>
        <v>27.84</v>
      </c>
      <c r="G8" s="8">
        <v>84.5</v>
      </c>
      <c r="H8" s="8">
        <f t="shared" ref="H8:H19" si="4">G8*0.6</f>
        <v>50.7</v>
      </c>
      <c r="I8" s="8">
        <f t="shared" ref="I8:I19" si="5">F8+H8</f>
        <v>78.54</v>
      </c>
      <c r="J8" s="5"/>
    </row>
    <row r="9" ht="33" customHeight="1" spans="1:10">
      <c r="A9" s="5">
        <v>5</v>
      </c>
      <c r="B9" s="6" t="s">
        <v>103</v>
      </c>
      <c r="C9" s="6" t="s">
        <v>265</v>
      </c>
      <c r="D9" s="6" t="s">
        <v>408</v>
      </c>
      <c r="E9" s="7" t="s">
        <v>409</v>
      </c>
      <c r="F9" s="8">
        <f t="shared" si="3"/>
        <v>27.1</v>
      </c>
      <c r="G9" s="8">
        <v>81.46</v>
      </c>
      <c r="H9" s="8">
        <f t="shared" si="4"/>
        <v>48.876</v>
      </c>
      <c r="I9" s="8">
        <f t="shared" si="5"/>
        <v>75.976</v>
      </c>
      <c r="J9" s="5"/>
    </row>
    <row r="10" ht="33" customHeight="1" spans="1:10">
      <c r="A10" s="5">
        <v>6</v>
      </c>
      <c r="B10" s="6" t="s">
        <v>103</v>
      </c>
      <c r="C10" s="6" t="s">
        <v>265</v>
      </c>
      <c r="D10" s="6" t="s">
        <v>410</v>
      </c>
      <c r="E10" s="7" t="s">
        <v>111</v>
      </c>
      <c r="F10" s="8">
        <f t="shared" si="3"/>
        <v>26.9</v>
      </c>
      <c r="G10" s="8">
        <v>79.7</v>
      </c>
      <c r="H10" s="8">
        <f t="shared" si="4"/>
        <v>47.82</v>
      </c>
      <c r="I10" s="8">
        <f t="shared" si="5"/>
        <v>74.72</v>
      </c>
      <c r="J10" s="5"/>
    </row>
    <row r="11" ht="33" customHeight="1" spans="1:10">
      <c r="A11" s="5">
        <v>7</v>
      </c>
      <c r="B11" s="6" t="s">
        <v>103</v>
      </c>
      <c r="C11" s="6" t="s">
        <v>265</v>
      </c>
      <c r="D11" s="6" t="s">
        <v>411</v>
      </c>
      <c r="E11" s="7" t="s">
        <v>412</v>
      </c>
      <c r="F11" s="8">
        <f t="shared" si="3"/>
        <v>26.78</v>
      </c>
      <c r="G11" s="8">
        <v>81.72</v>
      </c>
      <c r="H11" s="8">
        <f t="shared" si="4"/>
        <v>49.032</v>
      </c>
      <c r="I11" s="8">
        <f t="shared" si="5"/>
        <v>75.812</v>
      </c>
      <c r="J11" s="5"/>
    </row>
    <row r="12" ht="33" customHeight="1" spans="1:10">
      <c r="A12" s="5">
        <v>8</v>
      </c>
      <c r="B12" s="6" t="s">
        <v>103</v>
      </c>
      <c r="C12" s="6" t="s">
        <v>265</v>
      </c>
      <c r="D12" s="6" t="s">
        <v>413</v>
      </c>
      <c r="E12" s="7" t="s">
        <v>94</v>
      </c>
      <c r="F12" s="8">
        <f t="shared" si="3"/>
        <v>26.76</v>
      </c>
      <c r="G12" s="8">
        <v>82.44</v>
      </c>
      <c r="H12" s="8">
        <f t="shared" si="4"/>
        <v>49.464</v>
      </c>
      <c r="I12" s="8">
        <f t="shared" si="5"/>
        <v>76.224</v>
      </c>
      <c r="J12" s="5"/>
    </row>
    <row r="13" ht="33" customHeight="1" spans="1:10">
      <c r="A13" s="5">
        <v>9</v>
      </c>
      <c r="B13" s="6" t="s">
        <v>103</v>
      </c>
      <c r="C13" s="6" t="s">
        <v>265</v>
      </c>
      <c r="D13" s="6" t="s">
        <v>414</v>
      </c>
      <c r="E13" s="7" t="s">
        <v>415</v>
      </c>
      <c r="F13" s="8">
        <f t="shared" si="3"/>
        <v>26.66</v>
      </c>
      <c r="G13" s="8">
        <v>81</v>
      </c>
      <c r="H13" s="8">
        <f t="shared" si="4"/>
        <v>48.6</v>
      </c>
      <c r="I13" s="8">
        <f t="shared" si="5"/>
        <v>75.26</v>
      </c>
      <c r="J13" s="5"/>
    </row>
    <row r="14" ht="33" customHeight="1" spans="1:10">
      <c r="A14" s="5">
        <v>10</v>
      </c>
      <c r="B14" s="6" t="s">
        <v>103</v>
      </c>
      <c r="C14" s="6" t="s">
        <v>265</v>
      </c>
      <c r="D14" s="6" t="s">
        <v>416</v>
      </c>
      <c r="E14" s="7" t="s">
        <v>193</v>
      </c>
      <c r="F14" s="8">
        <f t="shared" si="3"/>
        <v>26.62</v>
      </c>
      <c r="G14" s="8">
        <v>85.02</v>
      </c>
      <c r="H14" s="8">
        <f t="shared" si="4"/>
        <v>51.012</v>
      </c>
      <c r="I14" s="8">
        <f t="shared" si="5"/>
        <v>77.632</v>
      </c>
      <c r="J14" s="5"/>
    </row>
    <row r="15" ht="33" customHeight="1" spans="1:10">
      <c r="A15" s="5">
        <v>11</v>
      </c>
      <c r="B15" s="6" t="s">
        <v>103</v>
      </c>
      <c r="C15" s="6" t="s">
        <v>265</v>
      </c>
      <c r="D15" s="6" t="s">
        <v>417</v>
      </c>
      <c r="E15" s="7" t="s">
        <v>276</v>
      </c>
      <c r="F15" s="8">
        <f t="shared" si="3"/>
        <v>26.46</v>
      </c>
      <c r="G15" s="8"/>
      <c r="H15" s="8"/>
      <c r="I15" s="8">
        <f t="shared" si="5"/>
        <v>26.46</v>
      </c>
      <c r="J15" s="5" t="s">
        <v>31</v>
      </c>
    </row>
    <row r="16" ht="33" customHeight="1" spans="1:10">
      <c r="A16" s="5">
        <v>12</v>
      </c>
      <c r="B16" s="6" t="s">
        <v>103</v>
      </c>
      <c r="C16" s="6" t="s">
        <v>265</v>
      </c>
      <c r="D16" s="6" t="s">
        <v>418</v>
      </c>
      <c r="E16" s="7" t="s">
        <v>100</v>
      </c>
      <c r="F16" s="8">
        <f t="shared" si="3"/>
        <v>26.18</v>
      </c>
      <c r="G16" s="8">
        <v>79.68</v>
      </c>
      <c r="H16" s="8">
        <f t="shared" si="4"/>
        <v>47.808</v>
      </c>
      <c r="I16" s="8">
        <f t="shared" si="5"/>
        <v>73.988</v>
      </c>
      <c r="J16" s="5"/>
    </row>
    <row r="17" ht="33" customHeight="1" spans="1:10">
      <c r="A17" s="5">
        <v>13</v>
      </c>
      <c r="B17" s="6" t="s">
        <v>103</v>
      </c>
      <c r="C17" s="6" t="s">
        <v>265</v>
      </c>
      <c r="D17" s="6" t="s">
        <v>419</v>
      </c>
      <c r="E17" s="7" t="s">
        <v>282</v>
      </c>
      <c r="F17" s="8">
        <f t="shared" si="3"/>
        <v>26.04</v>
      </c>
      <c r="G17" s="8">
        <v>79.5</v>
      </c>
      <c r="H17" s="8">
        <f t="shared" si="4"/>
        <v>47.7</v>
      </c>
      <c r="I17" s="8">
        <f t="shared" si="5"/>
        <v>73.74</v>
      </c>
      <c r="J17" s="5"/>
    </row>
    <row r="18" ht="33" customHeight="1" spans="1:10">
      <c r="A18" s="5">
        <v>14</v>
      </c>
      <c r="B18" s="6" t="s">
        <v>103</v>
      </c>
      <c r="C18" s="6" t="s">
        <v>265</v>
      </c>
      <c r="D18" s="6" t="s">
        <v>420</v>
      </c>
      <c r="E18" s="7" t="s">
        <v>421</v>
      </c>
      <c r="F18" s="8">
        <f t="shared" si="3"/>
        <v>25.74</v>
      </c>
      <c r="G18" s="8">
        <v>87.08</v>
      </c>
      <c r="H18" s="8">
        <f t="shared" si="4"/>
        <v>52.248</v>
      </c>
      <c r="I18" s="8">
        <f t="shared" si="5"/>
        <v>77.988</v>
      </c>
      <c r="J18" s="5"/>
    </row>
    <row r="19" ht="33" customHeight="1" spans="1:10">
      <c r="A19" s="5">
        <v>15</v>
      </c>
      <c r="B19" s="6" t="s">
        <v>103</v>
      </c>
      <c r="C19" s="6" t="s">
        <v>265</v>
      </c>
      <c r="D19" s="6" t="s">
        <v>422</v>
      </c>
      <c r="E19" s="7" t="s">
        <v>117</v>
      </c>
      <c r="F19" s="8">
        <f t="shared" si="3"/>
        <v>25.68</v>
      </c>
      <c r="G19" s="8">
        <v>83.72</v>
      </c>
      <c r="H19" s="8">
        <f t="shared" si="4"/>
        <v>50.232</v>
      </c>
      <c r="I19" s="8">
        <f t="shared" si="5"/>
        <v>75.912</v>
      </c>
      <c r="J19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N14" sqref="N14"/>
    </sheetView>
  </sheetViews>
  <sheetFormatPr defaultColWidth="9" defaultRowHeight="13.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121</v>
      </c>
      <c r="C5" s="6" t="s">
        <v>265</v>
      </c>
      <c r="D5" s="6" t="s">
        <v>423</v>
      </c>
      <c r="E5" s="7" t="s">
        <v>219</v>
      </c>
      <c r="F5" s="8">
        <f t="shared" ref="F5:F37" si="0">E5*0.4</f>
        <v>31.98</v>
      </c>
      <c r="G5" s="8">
        <v>88.4</v>
      </c>
      <c r="H5" s="8">
        <f t="shared" ref="H5:H37" si="1">G5*0.6</f>
        <v>53.04</v>
      </c>
      <c r="I5" s="8">
        <f t="shared" ref="I5:I37" si="2">F5+H5</f>
        <v>85.02</v>
      </c>
      <c r="J5" s="5"/>
    </row>
    <row r="6" ht="30" customHeight="1" spans="1:10">
      <c r="A6" s="5">
        <v>2</v>
      </c>
      <c r="B6" s="6" t="s">
        <v>121</v>
      </c>
      <c r="C6" s="6" t="s">
        <v>265</v>
      </c>
      <c r="D6" s="6" t="s">
        <v>424</v>
      </c>
      <c r="E6" s="7" t="s">
        <v>235</v>
      </c>
      <c r="F6" s="8">
        <f t="shared" si="0"/>
        <v>30.94</v>
      </c>
      <c r="G6" s="8">
        <v>84.6</v>
      </c>
      <c r="H6" s="8">
        <f t="shared" si="1"/>
        <v>50.76</v>
      </c>
      <c r="I6" s="8">
        <f t="shared" si="2"/>
        <v>81.7</v>
      </c>
      <c r="J6" s="5"/>
    </row>
    <row r="7" ht="30" customHeight="1" spans="1:10">
      <c r="A7" s="5">
        <v>3</v>
      </c>
      <c r="B7" s="6" t="s">
        <v>121</v>
      </c>
      <c r="C7" s="6" t="s">
        <v>265</v>
      </c>
      <c r="D7" s="6" t="s">
        <v>425</v>
      </c>
      <c r="E7" s="7" t="s">
        <v>345</v>
      </c>
      <c r="F7" s="8">
        <f t="shared" si="0"/>
        <v>30.2</v>
      </c>
      <c r="G7" s="8">
        <v>83.4</v>
      </c>
      <c r="H7" s="8">
        <f t="shared" si="1"/>
        <v>50.04</v>
      </c>
      <c r="I7" s="8">
        <f t="shared" si="2"/>
        <v>80.24</v>
      </c>
      <c r="J7" s="5"/>
    </row>
    <row r="8" ht="30" customHeight="1" spans="1:10">
      <c r="A8" s="5">
        <v>4</v>
      </c>
      <c r="B8" s="6" t="s">
        <v>121</v>
      </c>
      <c r="C8" s="6" t="s">
        <v>265</v>
      </c>
      <c r="D8" s="6" t="s">
        <v>426</v>
      </c>
      <c r="E8" s="7" t="s">
        <v>181</v>
      </c>
      <c r="F8" s="8">
        <f t="shared" si="0"/>
        <v>29.46</v>
      </c>
      <c r="G8" s="8">
        <v>86.8</v>
      </c>
      <c r="H8" s="8">
        <f t="shared" si="1"/>
        <v>52.08</v>
      </c>
      <c r="I8" s="8">
        <f t="shared" si="2"/>
        <v>81.54</v>
      </c>
      <c r="J8" s="5"/>
    </row>
    <row r="9" ht="30" customHeight="1" spans="1:10">
      <c r="A9" s="5">
        <v>5</v>
      </c>
      <c r="B9" s="6" t="s">
        <v>121</v>
      </c>
      <c r="C9" s="6" t="s">
        <v>265</v>
      </c>
      <c r="D9" s="6" t="s">
        <v>427</v>
      </c>
      <c r="E9" s="7" t="s">
        <v>428</v>
      </c>
      <c r="F9" s="8">
        <f t="shared" si="0"/>
        <v>29.2</v>
      </c>
      <c r="G9" s="8">
        <v>87.4</v>
      </c>
      <c r="H9" s="8">
        <f t="shared" si="1"/>
        <v>52.44</v>
      </c>
      <c r="I9" s="8">
        <f t="shared" si="2"/>
        <v>81.64</v>
      </c>
      <c r="J9" s="5"/>
    </row>
    <row r="10" ht="30" customHeight="1" spans="1:10">
      <c r="A10" s="5">
        <v>6</v>
      </c>
      <c r="B10" s="6" t="s">
        <v>121</v>
      </c>
      <c r="C10" s="6" t="s">
        <v>265</v>
      </c>
      <c r="D10" s="6" t="s">
        <v>429</v>
      </c>
      <c r="E10" s="7" t="s">
        <v>430</v>
      </c>
      <c r="F10" s="8">
        <f t="shared" si="0"/>
        <v>29.06</v>
      </c>
      <c r="G10" s="8">
        <v>86.2</v>
      </c>
      <c r="H10" s="8">
        <f t="shared" si="1"/>
        <v>51.72</v>
      </c>
      <c r="I10" s="8">
        <f t="shared" si="2"/>
        <v>80.78</v>
      </c>
      <c r="J10" s="5"/>
    </row>
    <row r="11" ht="30" customHeight="1" spans="1:10">
      <c r="A11" s="5">
        <v>7</v>
      </c>
      <c r="B11" s="6" t="s">
        <v>121</v>
      </c>
      <c r="C11" s="6" t="s">
        <v>265</v>
      </c>
      <c r="D11" s="6" t="s">
        <v>431</v>
      </c>
      <c r="E11" s="7" t="s">
        <v>432</v>
      </c>
      <c r="F11" s="8">
        <f t="shared" si="0"/>
        <v>28.68</v>
      </c>
      <c r="G11" s="8">
        <v>86.6</v>
      </c>
      <c r="H11" s="8">
        <f t="shared" si="1"/>
        <v>51.96</v>
      </c>
      <c r="I11" s="8">
        <f t="shared" si="2"/>
        <v>80.64</v>
      </c>
      <c r="J11" s="5"/>
    </row>
    <row r="12" ht="30" customHeight="1" spans="1:10">
      <c r="A12" s="5">
        <v>8</v>
      </c>
      <c r="B12" s="6" t="s">
        <v>121</v>
      </c>
      <c r="C12" s="6" t="s">
        <v>265</v>
      </c>
      <c r="D12" s="6" t="s">
        <v>433</v>
      </c>
      <c r="E12" s="7" t="s">
        <v>187</v>
      </c>
      <c r="F12" s="8">
        <f t="shared" si="0"/>
        <v>28.16</v>
      </c>
      <c r="G12" s="8">
        <v>86</v>
      </c>
      <c r="H12" s="8">
        <f t="shared" si="1"/>
        <v>51.6</v>
      </c>
      <c r="I12" s="8">
        <f t="shared" si="2"/>
        <v>79.76</v>
      </c>
      <c r="J12" s="5"/>
    </row>
    <row r="13" ht="30" customHeight="1" spans="1:10">
      <c r="A13" s="5">
        <v>9</v>
      </c>
      <c r="B13" s="6" t="s">
        <v>121</v>
      </c>
      <c r="C13" s="6" t="s">
        <v>265</v>
      </c>
      <c r="D13" s="6" t="s">
        <v>434</v>
      </c>
      <c r="E13" s="7" t="s">
        <v>367</v>
      </c>
      <c r="F13" s="8">
        <f t="shared" si="0"/>
        <v>27.76</v>
      </c>
      <c r="G13" s="8">
        <v>83.8</v>
      </c>
      <c r="H13" s="8">
        <f t="shared" si="1"/>
        <v>50.28</v>
      </c>
      <c r="I13" s="8">
        <f t="shared" si="2"/>
        <v>78.04</v>
      </c>
      <c r="J13" s="5"/>
    </row>
    <row r="14" ht="30" customHeight="1" spans="1:10">
      <c r="A14" s="5">
        <v>10</v>
      </c>
      <c r="B14" s="6" t="s">
        <v>121</v>
      </c>
      <c r="C14" s="6" t="s">
        <v>265</v>
      </c>
      <c r="D14" s="6" t="s">
        <v>435</v>
      </c>
      <c r="E14" s="7" t="s">
        <v>436</v>
      </c>
      <c r="F14" s="8">
        <f t="shared" si="0"/>
        <v>27.5</v>
      </c>
      <c r="G14" s="8">
        <v>89</v>
      </c>
      <c r="H14" s="8">
        <f t="shared" si="1"/>
        <v>53.4</v>
      </c>
      <c r="I14" s="8">
        <f t="shared" si="2"/>
        <v>80.9</v>
      </c>
      <c r="J14" s="5"/>
    </row>
    <row r="15" ht="30" customHeight="1" spans="1:10">
      <c r="A15" s="5">
        <v>11</v>
      </c>
      <c r="B15" s="6" t="s">
        <v>121</v>
      </c>
      <c r="C15" s="6" t="s">
        <v>265</v>
      </c>
      <c r="D15" s="6" t="s">
        <v>437</v>
      </c>
      <c r="E15" s="7" t="s">
        <v>438</v>
      </c>
      <c r="F15" s="8">
        <f t="shared" si="0"/>
        <v>26.86</v>
      </c>
      <c r="G15" s="8">
        <v>82</v>
      </c>
      <c r="H15" s="8">
        <f t="shared" si="1"/>
        <v>49.2</v>
      </c>
      <c r="I15" s="8">
        <f t="shared" si="2"/>
        <v>76.06</v>
      </c>
      <c r="J15" s="5"/>
    </row>
    <row r="16" ht="30" customHeight="1" spans="1:10">
      <c r="A16" s="5">
        <v>12</v>
      </c>
      <c r="B16" s="6" t="s">
        <v>121</v>
      </c>
      <c r="C16" s="6" t="s">
        <v>265</v>
      </c>
      <c r="D16" s="6" t="s">
        <v>439</v>
      </c>
      <c r="E16" s="7" t="s">
        <v>189</v>
      </c>
      <c r="F16" s="8">
        <f t="shared" si="0"/>
        <v>26.82</v>
      </c>
      <c r="G16" s="8">
        <v>90.2</v>
      </c>
      <c r="H16" s="8">
        <f t="shared" si="1"/>
        <v>54.12</v>
      </c>
      <c r="I16" s="8">
        <f t="shared" si="2"/>
        <v>80.94</v>
      </c>
      <c r="J16" s="5"/>
    </row>
    <row r="17" ht="30" customHeight="1" spans="1:10">
      <c r="A17" s="5">
        <v>13</v>
      </c>
      <c r="B17" s="6" t="s">
        <v>121</v>
      </c>
      <c r="C17" s="6" t="s">
        <v>265</v>
      </c>
      <c r="D17" s="6" t="s">
        <v>440</v>
      </c>
      <c r="E17" s="7" t="s">
        <v>96</v>
      </c>
      <c r="F17" s="8">
        <f t="shared" si="0"/>
        <v>26.64</v>
      </c>
      <c r="G17" s="8">
        <v>85</v>
      </c>
      <c r="H17" s="8">
        <f t="shared" si="1"/>
        <v>51</v>
      </c>
      <c r="I17" s="8">
        <f t="shared" si="2"/>
        <v>77.64</v>
      </c>
      <c r="J17" s="5"/>
    </row>
    <row r="18" ht="30" customHeight="1" spans="1:10">
      <c r="A18" s="5">
        <v>14</v>
      </c>
      <c r="B18" s="6" t="s">
        <v>121</v>
      </c>
      <c r="C18" s="6" t="s">
        <v>265</v>
      </c>
      <c r="D18" s="6" t="s">
        <v>441</v>
      </c>
      <c r="E18" s="7" t="s">
        <v>442</v>
      </c>
      <c r="F18" s="8">
        <f t="shared" si="0"/>
        <v>26.44</v>
      </c>
      <c r="G18" s="8">
        <v>86.6</v>
      </c>
      <c r="H18" s="8">
        <f t="shared" si="1"/>
        <v>51.96</v>
      </c>
      <c r="I18" s="8">
        <f t="shared" si="2"/>
        <v>78.4</v>
      </c>
      <c r="J18" s="5"/>
    </row>
    <row r="19" ht="30" customHeight="1" spans="1:10">
      <c r="A19" s="5">
        <v>15</v>
      </c>
      <c r="B19" s="6" t="s">
        <v>121</v>
      </c>
      <c r="C19" s="6" t="s">
        <v>265</v>
      </c>
      <c r="D19" s="6" t="s">
        <v>443</v>
      </c>
      <c r="E19" s="7" t="s">
        <v>444</v>
      </c>
      <c r="F19" s="8">
        <f t="shared" si="0"/>
        <v>26.16</v>
      </c>
      <c r="G19" s="8">
        <v>82.6</v>
      </c>
      <c r="H19" s="8">
        <f t="shared" si="1"/>
        <v>49.56</v>
      </c>
      <c r="I19" s="8">
        <f t="shared" si="2"/>
        <v>75.72</v>
      </c>
      <c r="J19" s="5"/>
    </row>
    <row r="20" ht="30" customHeight="1" spans="1:10">
      <c r="A20" s="5">
        <v>16</v>
      </c>
      <c r="B20" s="6" t="s">
        <v>121</v>
      </c>
      <c r="C20" s="6" t="s">
        <v>265</v>
      </c>
      <c r="D20" s="6" t="s">
        <v>445</v>
      </c>
      <c r="E20" s="7" t="s">
        <v>446</v>
      </c>
      <c r="F20" s="8">
        <f t="shared" si="0"/>
        <v>25.82</v>
      </c>
      <c r="G20" s="8">
        <v>84.6</v>
      </c>
      <c r="H20" s="8">
        <f t="shared" si="1"/>
        <v>50.76</v>
      </c>
      <c r="I20" s="8">
        <f t="shared" si="2"/>
        <v>76.58</v>
      </c>
      <c r="J20" s="5"/>
    </row>
    <row r="21" ht="30" customHeight="1" spans="1:10">
      <c r="A21" s="5">
        <v>17</v>
      </c>
      <c r="B21" s="6" t="s">
        <v>121</v>
      </c>
      <c r="C21" s="6" t="s">
        <v>265</v>
      </c>
      <c r="D21" s="6" t="s">
        <v>447</v>
      </c>
      <c r="E21" s="7" t="s">
        <v>448</v>
      </c>
      <c r="F21" s="8">
        <f t="shared" si="0"/>
        <v>25.66</v>
      </c>
      <c r="G21" s="8">
        <v>89</v>
      </c>
      <c r="H21" s="8">
        <f t="shared" si="1"/>
        <v>53.4</v>
      </c>
      <c r="I21" s="8">
        <f t="shared" si="2"/>
        <v>79.06</v>
      </c>
      <c r="J21" s="5"/>
    </row>
    <row r="22" ht="30" customHeight="1" spans="1:10">
      <c r="A22" s="5">
        <v>18</v>
      </c>
      <c r="B22" s="6" t="s">
        <v>121</v>
      </c>
      <c r="C22" s="6" t="s">
        <v>265</v>
      </c>
      <c r="D22" s="6" t="s">
        <v>449</v>
      </c>
      <c r="E22" s="7" t="s">
        <v>450</v>
      </c>
      <c r="F22" s="8">
        <f t="shared" si="0"/>
        <v>25.24</v>
      </c>
      <c r="G22" s="8">
        <v>83</v>
      </c>
      <c r="H22" s="8">
        <f t="shared" si="1"/>
        <v>49.8</v>
      </c>
      <c r="I22" s="8">
        <f t="shared" si="2"/>
        <v>75.04</v>
      </c>
      <c r="J22" s="5"/>
    </row>
    <row r="23" ht="30" customHeight="1" spans="1:10">
      <c r="A23" s="5">
        <v>19</v>
      </c>
      <c r="B23" s="6" t="s">
        <v>121</v>
      </c>
      <c r="C23" s="6" t="s">
        <v>265</v>
      </c>
      <c r="D23" s="6" t="s">
        <v>451</v>
      </c>
      <c r="E23" s="7" t="s">
        <v>39</v>
      </c>
      <c r="F23" s="8">
        <f t="shared" si="0"/>
        <v>24.34</v>
      </c>
      <c r="G23" s="8">
        <v>83.4</v>
      </c>
      <c r="H23" s="8">
        <f t="shared" si="1"/>
        <v>50.04</v>
      </c>
      <c r="I23" s="8">
        <f t="shared" si="2"/>
        <v>74.38</v>
      </c>
      <c r="J23" s="5"/>
    </row>
    <row r="24" ht="30" customHeight="1" spans="1:10">
      <c r="A24" s="5">
        <v>20</v>
      </c>
      <c r="B24" s="6" t="s">
        <v>121</v>
      </c>
      <c r="C24" s="6" t="s">
        <v>265</v>
      </c>
      <c r="D24" s="6" t="s">
        <v>452</v>
      </c>
      <c r="E24" s="7" t="s">
        <v>453</v>
      </c>
      <c r="F24" s="8">
        <f t="shared" si="0"/>
        <v>22.6</v>
      </c>
      <c r="G24" s="8">
        <v>78.4</v>
      </c>
      <c r="H24" s="8">
        <f t="shared" si="1"/>
        <v>47.04</v>
      </c>
      <c r="I24" s="8">
        <f t="shared" si="2"/>
        <v>69.64</v>
      </c>
      <c r="J24" s="5"/>
    </row>
    <row r="25" ht="30" customHeight="1" spans="1:10">
      <c r="A25" s="5">
        <v>21</v>
      </c>
      <c r="B25" s="6" t="s">
        <v>121</v>
      </c>
      <c r="C25" s="6" t="s">
        <v>265</v>
      </c>
      <c r="D25" s="6" t="s">
        <v>454</v>
      </c>
      <c r="E25" s="7" t="s">
        <v>455</v>
      </c>
      <c r="F25" s="8">
        <f t="shared" si="0"/>
        <v>19.24</v>
      </c>
      <c r="G25" s="8"/>
      <c r="H25" s="8"/>
      <c r="I25" s="8">
        <f t="shared" si="2"/>
        <v>19.24</v>
      </c>
      <c r="J25" s="5" t="s">
        <v>31</v>
      </c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K17" sqref="K17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205</v>
      </c>
      <c r="C5" s="6" t="s">
        <v>265</v>
      </c>
      <c r="D5" s="6" t="s">
        <v>456</v>
      </c>
      <c r="E5" s="9" t="s">
        <v>457</v>
      </c>
      <c r="F5" s="8">
        <f t="shared" ref="F5:F7" si="0">E5*0.4</f>
        <v>30.88</v>
      </c>
      <c r="G5" s="8">
        <v>83.3</v>
      </c>
      <c r="H5" s="8">
        <f t="shared" ref="H5:H7" si="1">G5*0.6</f>
        <v>49.98</v>
      </c>
      <c r="I5" s="8">
        <f t="shared" ref="I5:I7" si="2">F5+H5</f>
        <v>80.86</v>
      </c>
      <c r="J5" s="5"/>
    </row>
    <row r="6" ht="30" customHeight="1" spans="1:10">
      <c r="A6" s="5">
        <v>2</v>
      </c>
      <c r="B6" s="6" t="s">
        <v>205</v>
      </c>
      <c r="C6" s="6" t="s">
        <v>265</v>
      </c>
      <c r="D6" s="6" t="s">
        <v>458</v>
      </c>
      <c r="E6" s="9" t="s">
        <v>239</v>
      </c>
      <c r="F6" s="8">
        <f t="shared" si="0"/>
        <v>30.66</v>
      </c>
      <c r="G6" s="8">
        <v>80.3</v>
      </c>
      <c r="H6" s="8">
        <f t="shared" si="1"/>
        <v>48.18</v>
      </c>
      <c r="I6" s="8">
        <f t="shared" si="2"/>
        <v>78.84</v>
      </c>
      <c r="J6" s="5"/>
    </row>
    <row r="7" ht="30" customHeight="1" spans="1:10">
      <c r="A7" s="5">
        <v>3</v>
      </c>
      <c r="B7" s="6" t="s">
        <v>205</v>
      </c>
      <c r="C7" s="6" t="s">
        <v>265</v>
      </c>
      <c r="D7" s="6" t="s">
        <v>459</v>
      </c>
      <c r="E7" s="9" t="s">
        <v>345</v>
      </c>
      <c r="F7" s="8">
        <f t="shared" si="0"/>
        <v>30.2</v>
      </c>
      <c r="G7" s="8">
        <v>79.6</v>
      </c>
      <c r="H7" s="8">
        <f t="shared" si="1"/>
        <v>47.76</v>
      </c>
      <c r="I7" s="8">
        <f t="shared" si="2"/>
        <v>77.96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L16" sqref="L16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143</v>
      </c>
      <c r="C5" s="6" t="s">
        <v>265</v>
      </c>
      <c r="D5" s="6" t="s">
        <v>460</v>
      </c>
      <c r="E5" s="7" t="s">
        <v>181</v>
      </c>
      <c r="F5" s="8">
        <f t="shared" ref="F5:F7" si="0">E5*0.4</f>
        <v>29.46</v>
      </c>
      <c r="G5" s="8">
        <v>87.2</v>
      </c>
      <c r="H5" s="8">
        <f t="shared" ref="H5:H7" si="1">G5*0.6</f>
        <v>52.32</v>
      </c>
      <c r="I5" s="8">
        <f t="shared" ref="I5:I7" si="2">F5+H5</f>
        <v>81.78</v>
      </c>
      <c r="J5" s="5"/>
    </row>
    <row r="6" ht="30" customHeight="1" spans="1:10">
      <c r="A6" s="5">
        <v>2</v>
      </c>
      <c r="B6" s="6" t="s">
        <v>143</v>
      </c>
      <c r="C6" s="6" t="s">
        <v>265</v>
      </c>
      <c r="D6" s="6" t="s">
        <v>461</v>
      </c>
      <c r="E6" s="7" t="s">
        <v>462</v>
      </c>
      <c r="F6" s="8">
        <f t="shared" si="0"/>
        <v>27.96</v>
      </c>
      <c r="G6" s="8">
        <v>87.2</v>
      </c>
      <c r="H6" s="8">
        <f t="shared" si="1"/>
        <v>52.32</v>
      </c>
      <c r="I6" s="8">
        <f t="shared" si="2"/>
        <v>80.28</v>
      </c>
      <c r="J6" s="5"/>
    </row>
    <row r="7" ht="30" customHeight="1" spans="1:10">
      <c r="A7" s="5">
        <v>3</v>
      </c>
      <c r="B7" s="6" t="s">
        <v>143</v>
      </c>
      <c r="C7" s="6" t="s">
        <v>265</v>
      </c>
      <c r="D7" s="6" t="s">
        <v>463</v>
      </c>
      <c r="E7" s="7" t="s">
        <v>464</v>
      </c>
      <c r="F7" s="8">
        <f t="shared" si="0"/>
        <v>27.02</v>
      </c>
      <c r="G7" s="8">
        <v>86</v>
      </c>
      <c r="H7" s="8">
        <f t="shared" si="1"/>
        <v>51.6</v>
      </c>
      <c r="I7" s="8">
        <f t="shared" si="2"/>
        <v>78.62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L14" sqref="L14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246</v>
      </c>
      <c r="C5" s="6" t="s">
        <v>265</v>
      </c>
      <c r="D5" s="6" t="s">
        <v>465</v>
      </c>
      <c r="E5" s="7" t="s">
        <v>466</v>
      </c>
      <c r="F5" s="8">
        <f t="shared" ref="F5:F7" si="0">E5*0.4</f>
        <v>30.92</v>
      </c>
      <c r="G5" s="8">
        <v>82.4</v>
      </c>
      <c r="H5" s="8">
        <f t="shared" ref="H5:H7" si="1">G5*0.6</f>
        <v>49.44</v>
      </c>
      <c r="I5" s="8">
        <f t="shared" ref="I5:I7" si="2">F5+H5</f>
        <v>80.36</v>
      </c>
      <c r="J5" s="5"/>
    </row>
    <row r="6" ht="30" customHeight="1" spans="1:10">
      <c r="A6" s="5">
        <v>2</v>
      </c>
      <c r="B6" s="6" t="s">
        <v>246</v>
      </c>
      <c r="C6" s="6" t="s">
        <v>265</v>
      </c>
      <c r="D6" s="6" t="s">
        <v>467</v>
      </c>
      <c r="E6" s="7" t="s">
        <v>255</v>
      </c>
      <c r="F6" s="8">
        <f t="shared" si="0"/>
        <v>29.72</v>
      </c>
      <c r="G6" s="8">
        <v>81.2</v>
      </c>
      <c r="H6" s="8">
        <f t="shared" si="1"/>
        <v>48.72</v>
      </c>
      <c r="I6" s="8">
        <f t="shared" si="2"/>
        <v>78.44</v>
      </c>
      <c r="J6" s="5"/>
    </row>
    <row r="7" ht="30" customHeight="1" spans="1:10">
      <c r="A7" s="5">
        <v>3</v>
      </c>
      <c r="B7" s="6" t="s">
        <v>246</v>
      </c>
      <c r="C7" s="6" t="s">
        <v>265</v>
      </c>
      <c r="D7" s="6" t="s">
        <v>468</v>
      </c>
      <c r="E7" s="7" t="s">
        <v>469</v>
      </c>
      <c r="F7" s="8">
        <f t="shared" si="0"/>
        <v>29.1</v>
      </c>
      <c r="G7" s="8">
        <v>86.4</v>
      </c>
      <c r="H7" s="8">
        <f t="shared" si="1"/>
        <v>51.84</v>
      </c>
      <c r="I7" s="8">
        <f t="shared" si="2"/>
        <v>80.94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L14" sqref="L14"/>
    </sheetView>
  </sheetViews>
  <sheetFormatPr defaultColWidth="9" defaultRowHeight="13.5" outlineLevelRow="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155</v>
      </c>
      <c r="C5" s="6" t="s">
        <v>265</v>
      </c>
      <c r="D5" s="6" t="s">
        <v>470</v>
      </c>
      <c r="E5" s="7" t="s">
        <v>471</v>
      </c>
      <c r="F5" s="8">
        <f>E5*0.4</f>
        <v>29.26</v>
      </c>
      <c r="G5" s="8">
        <v>82.4</v>
      </c>
      <c r="H5" s="8">
        <f>G5*0.6</f>
        <v>49.44</v>
      </c>
      <c r="I5" s="8">
        <f>F5+H5</f>
        <v>78.7</v>
      </c>
      <c r="J5" s="5"/>
    </row>
    <row r="6" ht="30" customHeight="1" spans="1:10">
      <c r="A6" s="5">
        <v>2</v>
      </c>
      <c r="B6" s="6" t="s">
        <v>155</v>
      </c>
      <c r="C6" s="6" t="s">
        <v>265</v>
      </c>
      <c r="D6" s="6" t="s">
        <v>472</v>
      </c>
      <c r="E6" s="7" t="s">
        <v>473</v>
      </c>
      <c r="F6" s="8">
        <f>E6*0.4</f>
        <v>22.78</v>
      </c>
      <c r="G6" s="8">
        <v>83.6</v>
      </c>
      <c r="H6" s="8">
        <f>G6*0.6</f>
        <v>50.16</v>
      </c>
      <c r="I6" s="8">
        <f>F6+H6</f>
        <v>72.94</v>
      </c>
      <c r="J6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M12" sqref="M12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163</v>
      </c>
      <c r="C5" s="6" t="s">
        <v>265</v>
      </c>
      <c r="D5" s="6" t="s">
        <v>474</v>
      </c>
      <c r="E5" s="7" t="s">
        <v>349</v>
      </c>
      <c r="F5" s="8">
        <f t="shared" ref="F5:F7" si="0">E5*0.4</f>
        <v>29.58</v>
      </c>
      <c r="G5" s="8">
        <v>85.4</v>
      </c>
      <c r="H5" s="8">
        <f t="shared" ref="H5:H7" si="1">G5*0.6</f>
        <v>51.24</v>
      </c>
      <c r="I5" s="8">
        <f t="shared" ref="I5:I7" si="2">F5+H5</f>
        <v>80.82</v>
      </c>
      <c r="J5" s="5"/>
    </row>
    <row r="6" ht="30" customHeight="1" spans="1:10">
      <c r="A6" s="5">
        <v>2</v>
      </c>
      <c r="B6" s="6" t="s">
        <v>163</v>
      </c>
      <c r="C6" s="6" t="s">
        <v>265</v>
      </c>
      <c r="D6" s="6" t="s">
        <v>475</v>
      </c>
      <c r="E6" s="7" t="s">
        <v>174</v>
      </c>
      <c r="F6" s="8">
        <f t="shared" si="0"/>
        <v>28.58</v>
      </c>
      <c r="G6" s="8">
        <v>84.6</v>
      </c>
      <c r="H6" s="8">
        <f t="shared" si="1"/>
        <v>50.76</v>
      </c>
      <c r="I6" s="8">
        <f t="shared" si="2"/>
        <v>79.34</v>
      </c>
      <c r="J6" s="5"/>
    </row>
    <row r="7" ht="30" customHeight="1" spans="1:10">
      <c r="A7" s="5">
        <v>3</v>
      </c>
      <c r="B7" s="6" t="s">
        <v>163</v>
      </c>
      <c r="C7" s="6" t="s">
        <v>265</v>
      </c>
      <c r="D7" s="6" t="s">
        <v>476</v>
      </c>
      <c r="E7" s="7" t="s">
        <v>145</v>
      </c>
      <c r="F7" s="8">
        <f t="shared" si="0"/>
        <v>27.16</v>
      </c>
      <c r="G7" s="8">
        <v>86.6</v>
      </c>
      <c r="H7" s="8">
        <f t="shared" si="1"/>
        <v>51.96</v>
      </c>
      <c r="I7" s="8">
        <f t="shared" si="2"/>
        <v>79.12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M12" sqref="M12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59</v>
      </c>
      <c r="C5" s="6" t="s">
        <v>14</v>
      </c>
      <c r="D5" s="6" t="s">
        <v>60</v>
      </c>
      <c r="E5" s="7" t="s">
        <v>61</v>
      </c>
      <c r="F5" s="8">
        <f t="shared" ref="F5:F20" si="0">E5*0.4</f>
        <v>32.2</v>
      </c>
      <c r="G5" s="8">
        <v>88.4</v>
      </c>
      <c r="H5" s="8">
        <f t="shared" ref="H5:H20" si="1">G5*0.6</f>
        <v>53.04</v>
      </c>
      <c r="I5" s="8">
        <f t="shared" ref="I5:I20" si="2">F5+H5</f>
        <v>85.24</v>
      </c>
      <c r="J5" s="5"/>
    </row>
    <row r="6" ht="30" customHeight="1" spans="1:10">
      <c r="A6" s="5">
        <v>2</v>
      </c>
      <c r="B6" s="6" t="s">
        <v>59</v>
      </c>
      <c r="C6" s="6" t="s">
        <v>14</v>
      </c>
      <c r="D6" s="6" t="s">
        <v>62</v>
      </c>
      <c r="E6" s="7" t="s">
        <v>63</v>
      </c>
      <c r="F6" s="8">
        <f t="shared" si="0"/>
        <v>31.94</v>
      </c>
      <c r="G6" s="8">
        <v>89.4</v>
      </c>
      <c r="H6" s="8">
        <f t="shared" si="1"/>
        <v>53.64</v>
      </c>
      <c r="I6" s="8">
        <f t="shared" si="2"/>
        <v>85.58</v>
      </c>
      <c r="J6" s="5"/>
    </row>
    <row r="7" ht="30" customHeight="1" spans="1:10">
      <c r="A7" s="5">
        <v>3</v>
      </c>
      <c r="B7" s="6" t="s">
        <v>59</v>
      </c>
      <c r="C7" s="6" t="s">
        <v>14</v>
      </c>
      <c r="D7" s="6" t="s">
        <v>64</v>
      </c>
      <c r="E7" s="7" t="s">
        <v>65</v>
      </c>
      <c r="F7" s="8">
        <f t="shared" si="0"/>
        <v>31.24</v>
      </c>
      <c r="G7" s="8">
        <v>84.6</v>
      </c>
      <c r="H7" s="8">
        <f t="shared" si="1"/>
        <v>50.76</v>
      </c>
      <c r="I7" s="8">
        <f t="shared" si="2"/>
        <v>82</v>
      </c>
      <c r="J7" s="5"/>
    </row>
    <row r="8" ht="30" customHeight="1" spans="1:10">
      <c r="A8" s="5">
        <v>4</v>
      </c>
      <c r="B8" s="6" t="s">
        <v>59</v>
      </c>
      <c r="C8" s="6" t="s">
        <v>14</v>
      </c>
      <c r="D8" s="6" t="s">
        <v>66</v>
      </c>
      <c r="E8" s="7" t="s">
        <v>67</v>
      </c>
      <c r="F8" s="8">
        <f t="shared" si="0"/>
        <v>30.68</v>
      </c>
      <c r="G8" s="8">
        <v>85.2</v>
      </c>
      <c r="H8" s="8">
        <f t="shared" si="1"/>
        <v>51.12</v>
      </c>
      <c r="I8" s="8">
        <f t="shared" si="2"/>
        <v>81.8</v>
      </c>
      <c r="J8" s="5"/>
    </row>
    <row r="9" ht="30" customHeight="1" spans="1:10">
      <c r="A9" s="5">
        <v>5</v>
      </c>
      <c r="B9" s="6" t="s">
        <v>59</v>
      </c>
      <c r="C9" s="6" t="s">
        <v>14</v>
      </c>
      <c r="D9" s="6" t="s">
        <v>68</v>
      </c>
      <c r="E9" s="7" t="s">
        <v>69</v>
      </c>
      <c r="F9" s="8">
        <f t="shared" si="0"/>
        <v>29.9</v>
      </c>
      <c r="G9" s="8">
        <v>90.9</v>
      </c>
      <c r="H9" s="8">
        <f t="shared" si="1"/>
        <v>54.54</v>
      </c>
      <c r="I9" s="8">
        <f t="shared" si="2"/>
        <v>84.44</v>
      </c>
      <c r="J9" s="5"/>
    </row>
    <row r="10" ht="30" customHeight="1" spans="1:10">
      <c r="A10" s="5">
        <v>6</v>
      </c>
      <c r="B10" s="6" t="s">
        <v>59</v>
      </c>
      <c r="C10" s="6" t="s">
        <v>14</v>
      </c>
      <c r="D10" s="6" t="s">
        <v>70</v>
      </c>
      <c r="E10" s="7" t="s">
        <v>71</v>
      </c>
      <c r="F10" s="8">
        <f t="shared" si="0"/>
        <v>29.28</v>
      </c>
      <c r="G10" s="8">
        <v>92</v>
      </c>
      <c r="H10" s="8">
        <f t="shared" si="1"/>
        <v>55.2</v>
      </c>
      <c r="I10" s="8">
        <f t="shared" si="2"/>
        <v>84.48</v>
      </c>
      <c r="J10" s="5"/>
    </row>
    <row r="11" ht="30" customHeight="1" spans="1:10">
      <c r="A11" s="5">
        <v>7</v>
      </c>
      <c r="B11" s="6" t="s">
        <v>59</v>
      </c>
      <c r="C11" s="6" t="s">
        <v>14</v>
      </c>
      <c r="D11" s="6" t="s">
        <v>72</v>
      </c>
      <c r="E11" s="7" t="s">
        <v>73</v>
      </c>
      <c r="F11" s="8">
        <f t="shared" si="0"/>
        <v>29.02</v>
      </c>
      <c r="G11" s="8">
        <v>82.2</v>
      </c>
      <c r="H11" s="8">
        <f t="shared" si="1"/>
        <v>49.32</v>
      </c>
      <c r="I11" s="8">
        <f t="shared" si="2"/>
        <v>78.34</v>
      </c>
      <c r="J11" s="5"/>
    </row>
    <row r="12" ht="30" customHeight="1" spans="1:10">
      <c r="A12" s="5">
        <v>8</v>
      </c>
      <c r="B12" s="6" t="s">
        <v>59</v>
      </c>
      <c r="C12" s="6" t="s">
        <v>14</v>
      </c>
      <c r="D12" s="6" t="s">
        <v>74</v>
      </c>
      <c r="E12" s="7" t="s">
        <v>75</v>
      </c>
      <c r="F12" s="8">
        <f t="shared" si="0"/>
        <v>28.5</v>
      </c>
      <c r="G12" s="8">
        <v>83.8</v>
      </c>
      <c r="H12" s="8">
        <f t="shared" si="1"/>
        <v>50.28</v>
      </c>
      <c r="I12" s="8">
        <f t="shared" si="2"/>
        <v>78.78</v>
      </c>
      <c r="J12" s="5"/>
    </row>
    <row r="13" ht="30" customHeight="1" spans="1:10">
      <c r="A13" s="5">
        <v>9</v>
      </c>
      <c r="B13" s="6" t="s">
        <v>59</v>
      </c>
      <c r="C13" s="6" t="s">
        <v>14</v>
      </c>
      <c r="D13" s="6" t="s">
        <v>76</v>
      </c>
      <c r="E13" s="7" t="s">
        <v>77</v>
      </c>
      <c r="F13" s="8">
        <f t="shared" si="0"/>
        <v>28.3</v>
      </c>
      <c r="G13" s="8">
        <v>79.8</v>
      </c>
      <c r="H13" s="8">
        <f t="shared" si="1"/>
        <v>47.88</v>
      </c>
      <c r="I13" s="8">
        <f t="shared" si="2"/>
        <v>76.18</v>
      </c>
      <c r="J13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O12" sqref="O12"/>
    </sheetView>
  </sheetViews>
  <sheetFormatPr defaultColWidth="9" defaultRowHeight="13.5"/>
  <cols>
    <col min="1" max="1" width="6.375" customWidth="1"/>
    <col min="2" max="2" width="10.625" customWidth="1"/>
    <col min="3" max="3" width="16.25" customWidth="1"/>
    <col min="4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477</v>
      </c>
      <c r="C5" s="6" t="s">
        <v>478</v>
      </c>
      <c r="D5" s="6" t="s">
        <v>479</v>
      </c>
      <c r="E5" s="7" t="s">
        <v>480</v>
      </c>
      <c r="F5" s="8">
        <f t="shared" ref="F5:F37" si="0">E5*0.4</f>
        <v>30.16</v>
      </c>
      <c r="G5" s="8">
        <v>90.7</v>
      </c>
      <c r="H5" s="8">
        <f t="shared" ref="H5:H37" si="1">G5*0.6</f>
        <v>54.42</v>
      </c>
      <c r="I5" s="8">
        <f t="shared" ref="I5:I37" si="2">F5+H5</f>
        <v>84.58</v>
      </c>
      <c r="J5" s="5"/>
    </row>
    <row r="6" ht="30" customHeight="1" spans="1:10">
      <c r="A6" s="5">
        <v>2</v>
      </c>
      <c r="B6" s="6" t="s">
        <v>477</v>
      </c>
      <c r="C6" s="6" t="s">
        <v>478</v>
      </c>
      <c r="D6" s="6" t="s">
        <v>481</v>
      </c>
      <c r="E6" s="7" t="s">
        <v>172</v>
      </c>
      <c r="F6" s="8">
        <f t="shared" si="0"/>
        <v>29.84</v>
      </c>
      <c r="G6" s="8">
        <v>91.4</v>
      </c>
      <c r="H6" s="8">
        <f t="shared" si="1"/>
        <v>54.84</v>
      </c>
      <c r="I6" s="8">
        <f t="shared" si="2"/>
        <v>84.68</v>
      </c>
      <c r="J6" s="5"/>
    </row>
    <row r="7" ht="30" customHeight="1" spans="1:10">
      <c r="A7" s="5">
        <v>3</v>
      </c>
      <c r="B7" s="6" t="s">
        <v>477</v>
      </c>
      <c r="C7" s="6" t="s">
        <v>478</v>
      </c>
      <c r="D7" s="6" t="s">
        <v>482</v>
      </c>
      <c r="E7" s="7" t="s">
        <v>483</v>
      </c>
      <c r="F7" s="8">
        <f t="shared" si="0"/>
        <v>29.8</v>
      </c>
      <c r="G7" s="8">
        <v>92.6</v>
      </c>
      <c r="H7" s="8">
        <f t="shared" si="1"/>
        <v>55.56</v>
      </c>
      <c r="I7" s="8">
        <f t="shared" si="2"/>
        <v>85.36</v>
      </c>
      <c r="J7" s="5"/>
    </row>
    <row r="8" ht="30" customHeight="1" spans="1:10">
      <c r="A8" s="5">
        <v>4</v>
      </c>
      <c r="B8" s="6" t="s">
        <v>477</v>
      </c>
      <c r="C8" s="6" t="s">
        <v>478</v>
      </c>
      <c r="D8" s="6" t="s">
        <v>484</v>
      </c>
      <c r="E8" s="7" t="s">
        <v>179</v>
      </c>
      <c r="F8" s="8">
        <f t="shared" si="0"/>
        <v>29.64</v>
      </c>
      <c r="G8" s="8">
        <v>92.2</v>
      </c>
      <c r="H8" s="8">
        <f t="shared" si="1"/>
        <v>55.32</v>
      </c>
      <c r="I8" s="8">
        <f t="shared" si="2"/>
        <v>84.96</v>
      </c>
      <c r="J8" s="5"/>
    </row>
    <row r="9" ht="30" customHeight="1" spans="1:10">
      <c r="A9" s="5">
        <v>5</v>
      </c>
      <c r="B9" s="6" t="s">
        <v>477</v>
      </c>
      <c r="C9" s="6" t="s">
        <v>478</v>
      </c>
      <c r="D9" s="6" t="s">
        <v>485</v>
      </c>
      <c r="E9" s="7" t="s">
        <v>486</v>
      </c>
      <c r="F9" s="8">
        <f t="shared" si="0"/>
        <v>29.18</v>
      </c>
      <c r="G9" s="8">
        <v>78.8</v>
      </c>
      <c r="H9" s="8">
        <f t="shared" si="1"/>
        <v>47.28</v>
      </c>
      <c r="I9" s="8">
        <f t="shared" si="2"/>
        <v>76.46</v>
      </c>
      <c r="J9" s="5"/>
    </row>
    <row r="10" ht="30" customHeight="1" spans="1:10">
      <c r="A10" s="5">
        <v>6</v>
      </c>
      <c r="B10" s="6" t="s">
        <v>477</v>
      </c>
      <c r="C10" s="6" t="s">
        <v>478</v>
      </c>
      <c r="D10" s="6" t="s">
        <v>487</v>
      </c>
      <c r="E10" s="7" t="s">
        <v>488</v>
      </c>
      <c r="F10" s="8">
        <f t="shared" si="0"/>
        <v>29</v>
      </c>
      <c r="G10" s="8">
        <v>89.2</v>
      </c>
      <c r="H10" s="8">
        <f t="shared" si="1"/>
        <v>53.52</v>
      </c>
      <c r="I10" s="8">
        <f t="shared" si="2"/>
        <v>82.52</v>
      </c>
      <c r="J10" s="5"/>
    </row>
    <row r="11" ht="30" customHeight="1" spans="1:10">
      <c r="A11" s="5">
        <v>7</v>
      </c>
      <c r="B11" s="6" t="s">
        <v>477</v>
      </c>
      <c r="C11" s="6" t="s">
        <v>478</v>
      </c>
      <c r="D11" s="6" t="s">
        <v>489</v>
      </c>
      <c r="E11" s="7" t="s">
        <v>490</v>
      </c>
      <c r="F11" s="8">
        <f t="shared" si="0"/>
        <v>28.98</v>
      </c>
      <c r="G11" s="8">
        <v>87</v>
      </c>
      <c r="H11" s="8">
        <f t="shared" si="1"/>
        <v>52.2</v>
      </c>
      <c r="I11" s="8">
        <f t="shared" si="2"/>
        <v>81.18</v>
      </c>
      <c r="J11" s="5"/>
    </row>
    <row r="12" ht="30" customHeight="1" spans="1:10">
      <c r="A12" s="5">
        <v>8</v>
      </c>
      <c r="B12" s="6" t="s">
        <v>477</v>
      </c>
      <c r="C12" s="6" t="s">
        <v>478</v>
      </c>
      <c r="D12" s="6" t="s">
        <v>491</v>
      </c>
      <c r="E12" s="7" t="s">
        <v>492</v>
      </c>
      <c r="F12" s="8">
        <f t="shared" si="0"/>
        <v>28.8</v>
      </c>
      <c r="G12" s="8">
        <v>87.3</v>
      </c>
      <c r="H12" s="8">
        <f t="shared" si="1"/>
        <v>52.38</v>
      </c>
      <c r="I12" s="8">
        <f t="shared" si="2"/>
        <v>81.18</v>
      </c>
      <c r="J12" s="5"/>
    </row>
    <row r="13" ht="30" customHeight="1" spans="1:10">
      <c r="A13" s="5">
        <v>9</v>
      </c>
      <c r="B13" s="6" t="s">
        <v>477</v>
      </c>
      <c r="C13" s="6" t="s">
        <v>478</v>
      </c>
      <c r="D13" s="6" t="s">
        <v>493</v>
      </c>
      <c r="E13" s="7" t="s">
        <v>492</v>
      </c>
      <c r="F13" s="8">
        <f t="shared" si="0"/>
        <v>28.8</v>
      </c>
      <c r="G13" s="8">
        <v>77.6</v>
      </c>
      <c r="H13" s="8">
        <f t="shared" si="1"/>
        <v>46.56</v>
      </c>
      <c r="I13" s="8">
        <f t="shared" si="2"/>
        <v>75.36</v>
      </c>
      <c r="J13" s="5"/>
    </row>
    <row r="14" ht="30" customHeight="1" spans="1:10">
      <c r="A14" s="5">
        <v>10</v>
      </c>
      <c r="B14" s="6" t="s">
        <v>477</v>
      </c>
      <c r="C14" s="6" t="s">
        <v>478</v>
      </c>
      <c r="D14" s="6" t="s">
        <v>494</v>
      </c>
      <c r="E14" s="7" t="s">
        <v>128</v>
      </c>
      <c r="F14" s="8">
        <f t="shared" si="0"/>
        <v>28.76</v>
      </c>
      <c r="G14" s="8">
        <v>82.8</v>
      </c>
      <c r="H14" s="8">
        <f t="shared" si="1"/>
        <v>49.68</v>
      </c>
      <c r="I14" s="8">
        <f t="shared" si="2"/>
        <v>78.44</v>
      </c>
      <c r="J14" s="5"/>
    </row>
    <row r="15" ht="30" customHeight="1" spans="1:10">
      <c r="A15" s="5">
        <v>11</v>
      </c>
      <c r="B15" s="6" t="s">
        <v>477</v>
      </c>
      <c r="C15" s="6" t="s">
        <v>478</v>
      </c>
      <c r="D15" s="6" t="s">
        <v>495</v>
      </c>
      <c r="E15" s="7" t="s">
        <v>16</v>
      </c>
      <c r="F15" s="8">
        <f t="shared" si="0"/>
        <v>28.62</v>
      </c>
      <c r="G15" s="8">
        <v>87</v>
      </c>
      <c r="H15" s="8">
        <f t="shared" si="1"/>
        <v>52.2</v>
      </c>
      <c r="I15" s="8">
        <f t="shared" si="2"/>
        <v>80.82</v>
      </c>
      <c r="J15" s="5"/>
    </row>
    <row r="16" ht="30" customHeight="1" spans="1:10">
      <c r="A16" s="5">
        <v>12</v>
      </c>
      <c r="B16" s="6" t="s">
        <v>477</v>
      </c>
      <c r="C16" s="6" t="s">
        <v>478</v>
      </c>
      <c r="D16" s="6" t="s">
        <v>496</v>
      </c>
      <c r="E16" s="7" t="s">
        <v>497</v>
      </c>
      <c r="F16" s="8">
        <f t="shared" si="0"/>
        <v>28.46</v>
      </c>
      <c r="G16" s="8">
        <v>81.8</v>
      </c>
      <c r="H16" s="8">
        <f t="shared" si="1"/>
        <v>49.08</v>
      </c>
      <c r="I16" s="8">
        <f t="shared" si="2"/>
        <v>77.54</v>
      </c>
      <c r="J16" s="5"/>
    </row>
    <row r="17" ht="30" customHeight="1" spans="1:10">
      <c r="A17" s="5">
        <v>13</v>
      </c>
      <c r="B17" s="6" t="s">
        <v>477</v>
      </c>
      <c r="C17" s="6" t="s">
        <v>478</v>
      </c>
      <c r="D17" s="6" t="s">
        <v>498</v>
      </c>
      <c r="E17" s="7" t="s">
        <v>499</v>
      </c>
      <c r="F17" s="8">
        <f t="shared" si="0"/>
        <v>28.26</v>
      </c>
      <c r="G17" s="8">
        <v>79.2</v>
      </c>
      <c r="H17" s="8">
        <f t="shared" si="1"/>
        <v>47.52</v>
      </c>
      <c r="I17" s="8">
        <f t="shared" si="2"/>
        <v>75.78</v>
      </c>
      <c r="J17" s="5"/>
    </row>
    <row r="18" ht="30" customHeight="1" spans="1:10">
      <c r="A18" s="5">
        <v>14</v>
      </c>
      <c r="B18" s="6" t="s">
        <v>477</v>
      </c>
      <c r="C18" s="6" t="s">
        <v>478</v>
      </c>
      <c r="D18" s="6" t="s">
        <v>500</v>
      </c>
      <c r="E18" s="7" t="s">
        <v>130</v>
      </c>
      <c r="F18" s="8">
        <f t="shared" si="0"/>
        <v>28.2</v>
      </c>
      <c r="G18" s="8">
        <v>75.8</v>
      </c>
      <c r="H18" s="8">
        <f t="shared" si="1"/>
        <v>45.48</v>
      </c>
      <c r="I18" s="8">
        <f t="shared" si="2"/>
        <v>73.68</v>
      </c>
      <c r="J18" s="5"/>
    </row>
    <row r="19" ht="30" customHeight="1" spans="1:10">
      <c r="A19" s="5">
        <v>15</v>
      </c>
      <c r="B19" s="6" t="s">
        <v>477</v>
      </c>
      <c r="C19" s="6" t="s">
        <v>478</v>
      </c>
      <c r="D19" s="6" t="s">
        <v>501</v>
      </c>
      <c r="E19" s="7" t="s">
        <v>187</v>
      </c>
      <c r="F19" s="8">
        <f t="shared" si="0"/>
        <v>28.16</v>
      </c>
      <c r="G19" s="8">
        <v>83.6</v>
      </c>
      <c r="H19" s="8">
        <f t="shared" si="1"/>
        <v>50.16</v>
      </c>
      <c r="I19" s="8">
        <f t="shared" si="2"/>
        <v>78.32</v>
      </c>
      <c r="J19" s="5"/>
    </row>
    <row r="20" ht="30" customHeight="1" spans="1:10">
      <c r="A20" s="5">
        <v>16</v>
      </c>
      <c r="B20" s="6" t="s">
        <v>477</v>
      </c>
      <c r="C20" s="6" t="s">
        <v>478</v>
      </c>
      <c r="D20" s="6" t="s">
        <v>502</v>
      </c>
      <c r="E20" s="7" t="s">
        <v>187</v>
      </c>
      <c r="F20" s="8">
        <f t="shared" si="0"/>
        <v>28.16</v>
      </c>
      <c r="G20" s="8">
        <v>70.8</v>
      </c>
      <c r="H20" s="8">
        <f t="shared" si="1"/>
        <v>42.48</v>
      </c>
      <c r="I20" s="8">
        <f t="shared" si="2"/>
        <v>70.64</v>
      </c>
      <c r="J20" s="5"/>
    </row>
    <row r="21" ht="30" customHeight="1" spans="1:10">
      <c r="A21" s="5">
        <v>17</v>
      </c>
      <c r="B21" s="6" t="s">
        <v>477</v>
      </c>
      <c r="C21" s="6" t="s">
        <v>478</v>
      </c>
      <c r="D21" s="6" t="s">
        <v>503</v>
      </c>
      <c r="E21" s="7" t="s">
        <v>504</v>
      </c>
      <c r="F21" s="8">
        <f t="shared" si="0"/>
        <v>28.04</v>
      </c>
      <c r="G21" s="8">
        <v>89.1</v>
      </c>
      <c r="H21" s="8">
        <f t="shared" si="1"/>
        <v>53.46</v>
      </c>
      <c r="I21" s="8">
        <f t="shared" si="2"/>
        <v>81.5</v>
      </c>
      <c r="J21" s="5"/>
    </row>
    <row r="22" ht="30" customHeight="1" spans="1:10">
      <c r="A22" s="5">
        <v>18</v>
      </c>
      <c r="B22" s="6" t="s">
        <v>477</v>
      </c>
      <c r="C22" s="6" t="s">
        <v>478</v>
      </c>
      <c r="D22" s="6" t="s">
        <v>505</v>
      </c>
      <c r="E22" s="7" t="s">
        <v>362</v>
      </c>
      <c r="F22" s="8">
        <f t="shared" si="0"/>
        <v>28</v>
      </c>
      <c r="G22" s="8">
        <v>90.8</v>
      </c>
      <c r="H22" s="8">
        <f t="shared" si="1"/>
        <v>54.48</v>
      </c>
      <c r="I22" s="8">
        <f t="shared" si="2"/>
        <v>82.48</v>
      </c>
      <c r="J22" s="5"/>
    </row>
    <row r="23" ht="30" customHeight="1" spans="1:10">
      <c r="A23" s="5">
        <v>19</v>
      </c>
      <c r="B23" s="6" t="s">
        <v>477</v>
      </c>
      <c r="C23" s="6" t="s">
        <v>478</v>
      </c>
      <c r="D23" s="6" t="s">
        <v>506</v>
      </c>
      <c r="E23" s="7" t="s">
        <v>362</v>
      </c>
      <c r="F23" s="8">
        <f t="shared" si="0"/>
        <v>28</v>
      </c>
      <c r="G23" s="8">
        <v>72</v>
      </c>
      <c r="H23" s="8">
        <f t="shared" si="1"/>
        <v>43.2</v>
      </c>
      <c r="I23" s="8">
        <f t="shared" si="2"/>
        <v>71.2</v>
      </c>
      <c r="J23" s="5"/>
    </row>
    <row r="24" ht="30" customHeight="1" spans="1:10">
      <c r="A24" s="5">
        <v>20</v>
      </c>
      <c r="B24" s="6" t="s">
        <v>477</v>
      </c>
      <c r="C24" s="6" t="s">
        <v>478</v>
      </c>
      <c r="D24" s="6" t="s">
        <v>507</v>
      </c>
      <c r="E24" s="7" t="s">
        <v>508</v>
      </c>
      <c r="F24" s="8">
        <f t="shared" si="0"/>
        <v>27.98</v>
      </c>
      <c r="G24" s="8">
        <v>77.7</v>
      </c>
      <c r="H24" s="8">
        <f t="shared" si="1"/>
        <v>46.62</v>
      </c>
      <c r="I24" s="8">
        <f t="shared" si="2"/>
        <v>74.6</v>
      </c>
      <c r="J24" s="5"/>
    </row>
    <row r="25" ht="30" customHeight="1" spans="1:10">
      <c r="A25" s="5">
        <v>21</v>
      </c>
      <c r="B25" s="6" t="s">
        <v>477</v>
      </c>
      <c r="C25" s="6" t="s">
        <v>478</v>
      </c>
      <c r="D25" s="6" t="s">
        <v>509</v>
      </c>
      <c r="E25" s="7" t="s">
        <v>510</v>
      </c>
      <c r="F25" s="8">
        <f t="shared" si="0"/>
        <v>27.92</v>
      </c>
      <c r="G25" s="8">
        <v>90.6</v>
      </c>
      <c r="H25" s="8">
        <f t="shared" si="1"/>
        <v>54.36</v>
      </c>
      <c r="I25" s="8">
        <f t="shared" si="2"/>
        <v>82.28</v>
      </c>
      <c r="J25" s="5"/>
    </row>
    <row r="26" ht="30" customHeight="1" spans="1:10">
      <c r="A26" s="5">
        <v>22</v>
      </c>
      <c r="B26" s="6" t="s">
        <v>477</v>
      </c>
      <c r="C26" s="6" t="s">
        <v>478</v>
      </c>
      <c r="D26" s="6" t="s">
        <v>511</v>
      </c>
      <c r="E26" s="7" t="s">
        <v>107</v>
      </c>
      <c r="F26" s="8">
        <f t="shared" si="0"/>
        <v>27.88</v>
      </c>
      <c r="G26" s="8">
        <v>82</v>
      </c>
      <c r="H26" s="8">
        <f t="shared" si="1"/>
        <v>49.2</v>
      </c>
      <c r="I26" s="8">
        <f t="shared" si="2"/>
        <v>77.08</v>
      </c>
      <c r="J26" s="5"/>
    </row>
    <row r="27" ht="30" customHeight="1" spans="1:10">
      <c r="A27" s="5">
        <v>23</v>
      </c>
      <c r="B27" s="6" t="s">
        <v>477</v>
      </c>
      <c r="C27" s="6" t="s">
        <v>478</v>
      </c>
      <c r="D27" s="6" t="s">
        <v>512</v>
      </c>
      <c r="E27" s="7" t="s">
        <v>513</v>
      </c>
      <c r="F27" s="8">
        <f t="shared" si="0"/>
        <v>27.82</v>
      </c>
      <c r="G27" s="8">
        <v>75.6</v>
      </c>
      <c r="H27" s="8">
        <f t="shared" si="1"/>
        <v>45.36</v>
      </c>
      <c r="I27" s="8">
        <f t="shared" si="2"/>
        <v>73.18</v>
      </c>
      <c r="J27" s="5"/>
    </row>
    <row r="28" ht="30" customHeight="1" spans="1:10">
      <c r="A28" s="5">
        <v>24</v>
      </c>
      <c r="B28" s="6" t="s">
        <v>477</v>
      </c>
      <c r="C28" s="6" t="s">
        <v>478</v>
      </c>
      <c r="D28" s="6" t="s">
        <v>514</v>
      </c>
      <c r="E28" s="7" t="s">
        <v>515</v>
      </c>
      <c r="F28" s="8">
        <f t="shared" si="0"/>
        <v>27.68</v>
      </c>
      <c r="G28" s="8">
        <v>75.8</v>
      </c>
      <c r="H28" s="8">
        <f t="shared" si="1"/>
        <v>45.48</v>
      </c>
      <c r="I28" s="8">
        <f t="shared" si="2"/>
        <v>73.16</v>
      </c>
      <c r="J28" s="5"/>
    </row>
    <row r="29" ht="30" customHeight="1" spans="1:10">
      <c r="A29" s="5">
        <v>25</v>
      </c>
      <c r="B29" s="6" t="s">
        <v>477</v>
      </c>
      <c r="C29" s="6" t="s">
        <v>478</v>
      </c>
      <c r="D29" s="6" t="s">
        <v>516</v>
      </c>
      <c r="E29" s="7" t="s">
        <v>515</v>
      </c>
      <c r="F29" s="8">
        <f t="shared" si="0"/>
        <v>27.68</v>
      </c>
      <c r="G29" s="8">
        <v>84.4</v>
      </c>
      <c r="H29" s="8">
        <f t="shared" si="1"/>
        <v>50.64</v>
      </c>
      <c r="I29" s="8">
        <f t="shared" si="2"/>
        <v>78.32</v>
      </c>
      <c r="J29" s="5"/>
    </row>
    <row r="30" ht="30" customHeight="1" spans="1:10">
      <c r="A30" s="5">
        <v>26</v>
      </c>
      <c r="B30" s="6" t="s">
        <v>477</v>
      </c>
      <c r="C30" s="6" t="s">
        <v>478</v>
      </c>
      <c r="D30" s="6" t="s">
        <v>517</v>
      </c>
      <c r="E30" s="7" t="s">
        <v>518</v>
      </c>
      <c r="F30" s="8">
        <f t="shared" si="0"/>
        <v>27.6</v>
      </c>
      <c r="G30" s="8">
        <v>81.2</v>
      </c>
      <c r="H30" s="8">
        <f t="shared" si="1"/>
        <v>48.72</v>
      </c>
      <c r="I30" s="8">
        <f t="shared" si="2"/>
        <v>76.32</v>
      </c>
      <c r="J30" s="5"/>
    </row>
    <row r="31" ht="30" customHeight="1" spans="1:10">
      <c r="A31" s="5">
        <v>27</v>
      </c>
      <c r="B31" s="6" t="s">
        <v>477</v>
      </c>
      <c r="C31" s="6" t="s">
        <v>478</v>
      </c>
      <c r="D31" s="6" t="s">
        <v>519</v>
      </c>
      <c r="E31" s="7" t="s">
        <v>520</v>
      </c>
      <c r="F31" s="8">
        <f t="shared" si="0"/>
        <v>27.58</v>
      </c>
      <c r="G31" s="8">
        <v>87</v>
      </c>
      <c r="H31" s="8">
        <f t="shared" si="1"/>
        <v>52.2</v>
      </c>
      <c r="I31" s="8">
        <f t="shared" si="2"/>
        <v>79.78</v>
      </c>
      <c r="J31" s="5"/>
    </row>
    <row r="32" ht="30" customHeight="1" spans="1:10">
      <c r="A32" s="5">
        <v>28</v>
      </c>
      <c r="B32" s="6" t="s">
        <v>477</v>
      </c>
      <c r="C32" s="6" t="s">
        <v>478</v>
      </c>
      <c r="D32" s="6" t="s">
        <v>521</v>
      </c>
      <c r="E32" s="7" t="s">
        <v>522</v>
      </c>
      <c r="F32" s="8">
        <f t="shared" si="0"/>
        <v>27.54</v>
      </c>
      <c r="G32" s="8">
        <v>83.6</v>
      </c>
      <c r="H32" s="8">
        <f t="shared" si="1"/>
        <v>50.16</v>
      </c>
      <c r="I32" s="8">
        <f t="shared" si="2"/>
        <v>77.7</v>
      </c>
      <c r="J32" s="5"/>
    </row>
    <row r="33" ht="30" customHeight="1" spans="1:10">
      <c r="A33" s="5">
        <v>29</v>
      </c>
      <c r="B33" s="6" t="s">
        <v>477</v>
      </c>
      <c r="C33" s="6" t="s">
        <v>478</v>
      </c>
      <c r="D33" s="6" t="s">
        <v>523</v>
      </c>
      <c r="E33" s="7" t="s">
        <v>134</v>
      </c>
      <c r="F33" s="8">
        <f t="shared" si="0"/>
        <v>27.22</v>
      </c>
      <c r="G33" s="8">
        <v>80.2</v>
      </c>
      <c r="H33" s="8">
        <f t="shared" si="1"/>
        <v>48.12</v>
      </c>
      <c r="I33" s="8">
        <f t="shared" si="2"/>
        <v>75.34</v>
      </c>
      <c r="J33" s="5"/>
    </row>
    <row r="34" ht="30" customHeight="1" spans="1:10">
      <c r="A34" s="5">
        <v>30</v>
      </c>
      <c r="B34" s="6" t="s">
        <v>477</v>
      </c>
      <c r="C34" s="6" t="s">
        <v>478</v>
      </c>
      <c r="D34" s="6" t="s">
        <v>524</v>
      </c>
      <c r="E34" s="7" t="s">
        <v>525</v>
      </c>
      <c r="F34" s="8">
        <f t="shared" si="0"/>
        <v>27.12</v>
      </c>
      <c r="G34" s="8">
        <v>79.8</v>
      </c>
      <c r="H34" s="8">
        <f t="shared" si="1"/>
        <v>47.88</v>
      </c>
      <c r="I34" s="8">
        <f t="shared" si="2"/>
        <v>75</v>
      </c>
      <c r="J34" s="5"/>
    </row>
    <row r="35" ht="30" customHeight="1" spans="1:10">
      <c r="A35" s="5">
        <v>31</v>
      </c>
      <c r="B35" s="6" t="s">
        <v>477</v>
      </c>
      <c r="C35" s="6" t="s">
        <v>478</v>
      </c>
      <c r="D35" s="6" t="s">
        <v>526</v>
      </c>
      <c r="E35" s="7" t="s">
        <v>399</v>
      </c>
      <c r="F35" s="8">
        <f t="shared" si="0"/>
        <v>27.08</v>
      </c>
      <c r="G35" s="8">
        <v>86.7</v>
      </c>
      <c r="H35" s="8">
        <f t="shared" si="1"/>
        <v>52.02</v>
      </c>
      <c r="I35" s="8">
        <f t="shared" si="2"/>
        <v>79.1</v>
      </c>
      <c r="J35" s="5"/>
    </row>
    <row r="36" ht="30" customHeight="1" spans="1:10">
      <c r="A36" s="5">
        <v>32</v>
      </c>
      <c r="B36" s="6" t="s">
        <v>477</v>
      </c>
      <c r="C36" s="6" t="s">
        <v>478</v>
      </c>
      <c r="D36" s="6" t="s">
        <v>527</v>
      </c>
      <c r="E36" s="7" t="s">
        <v>399</v>
      </c>
      <c r="F36" s="8">
        <f t="shared" si="0"/>
        <v>27.08</v>
      </c>
      <c r="G36" s="8">
        <v>77.8</v>
      </c>
      <c r="H36" s="8">
        <f t="shared" si="1"/>
        <v>46.68</v>
      </c>
      <c r="I36" s="8">
        <f t="shared" si="2"/>
        <v>73.76</v>
      </c>
      <c r="J36" s="5"/>
    </row>
    <row r="37" ht="30" customHeight="1" spans="1:10">
      <c r="A37" s="5">
        <v>33</v>
      </c>
      <c r="B37" s="6" t="s">
        <v>477</v>
      </c>
      <c r="C37" s="6" t="s">
        <v>478</v>
      </c>
      <c r="D37" s="6" t="s">
        <v>528</v>
      </c>
      <c r="E37" s="7" t="s">
        <v>18</v>
      </c>
      <c r="F37" s="8">
        <f t="shared" si="0"/>
        <v>27.06</v>
      </c>
      <c r="G37" s="8">
        <v>76.6</v>
      </c>
      <c r="H37" s="8">
        <f t="shared" si="1"/>
        <v>45.96</v>
      </c>
      <c r="I37" s="8">
        <f t="shared" si="2"/>
        <v>73.02</v>
      </c>
      <c r="J37" s="5"/>
    </row>
    <row r="38" ht="30" customHeight="1" spans="1:10">
      <c r="A38" s="5">
        <v>34</v>
      </c>
      <c r="B38" s="6" t="s">
        <v>477</v>
      </c>
      <c r="C38" s="6" t="s">
        <v>478</v>
      </c>
      <c r="D38" s="6" t="s">
        <v>529</v>
      </c>
      <c r="E38" s="7" t="s">
        <v>530</v>
      </c>
      <c r="F38" s="8">
        <f t="shared" ref="F38:F43" si="3">E38*0.4</f>
        <v>26.98</v>
      </c>
      <c r="G38" s="8">
        <v>78.8</v>
      </c>
      <c r="H38" s="8">
        <f t="shared" ref="H38:H43" si="4">G38*0.6</f>
        <v>47.28</v>
      </c>
      <c r="I38" s="8">
        <f t="shared" ref="I38:I43" si="5">F38+H38</f>
        <v>74.26</v>
      </c>
      <c r="J38" s="5"/>
    </row>
    <row r="39" ht="30" customHeight="1" spans="1:10">
      <c r="A39" s="5">
        <v>35</v>
      </c>
      <c r="B39" s="6" t="s">
        <v>477</v>
      </c>
      <c r="C39" s="6" t="s">
        <v>478</v>
      </c>
      <c r="D39" s="6" t="s">
        <v>531</v>
      </c>
      <c r="E39" s="7" t="s">
        <v>532</v>
      </c>
      <c r="F39" s="8">
        <f t="shared" si="3"/>
        <v>26.94</v>
      </c>
      <c r="G39" s="8">
        <v>81.2</v>
      </c>
      <c r="H39" s="8">
        <f t="shared" si="4"/>
        <v>48.72</v>
      </c>
      <c r="I39" s="8">
        <f t="shared" si="5"/>
        <v>75.66</v>
      </c>
      <c r="J39" s="5"/>
    </row>
    <row r="40" ht="30" customHeight="1" spans="1:10">
      <c r="A40" s="5">
        <v>36</v>
      </c>
      <c r="B40" s="6" t="s">
        <v>477</v>
      </c>
      <c r="C40" s="6" t="s">
        <v>478</v>
      </c>
      <c r="D40" s="6" t="s">
        <v>533</v>
      </c>
      <c r="E40" s="7" t="s">
        <v>111</v>
      </c>
      <c r="F40" s="8">
        <f t="shared" si="3"/>
        <v>26.9</v>
      </c>
      <c r="G40" s="8">
        <v>71.4</v>
      </c>
      <c r="H40" s="8">
        <f t="shared" si="4"/>
        <v>42.84</v>
      </c>
      <c r="I40" s="8">
        <f t="shared" si="5"/>
        <v>69.74</v>
      </c>
      <c r="J40" s="5"/>
    </row>
    <row r="41" ht="30" customHeight="1" spans="1:10">
      <c r="A41" s="5">
        <v>37</v>
      </c>
      <c r="B41" s="6" t="s">
        <v>477</v>
      </c>
      <c r="C41" s="6" t="s">
        <v>478</v>
      </c>
      <c r="D41" s="6" t="s">
        <v>534</v>
      </c>
      <c r="E41" s="7" t="s">
        <v>20</v>
      </c>
      <c r="F41" s="8">
        <f t="shared" si="3"/>
        <v>26.84</v>
      </c>
      <c r="G41" s="8">
        <v>91.2</v>
      </c>
      <c r="H41" s="8">
        <f t="shared" si="4"/>
        <v>54.72</v>
      </c>
      <c r="I41" s="8">
        <f t="shared" si="5"/>
        <v>81.56</v>
      </c>
      <c r="J41" s="5"/>
    </row>
    <row r="42" ht="30" customHeight="1" spans="1:10">
      <c r="A42" s="5">
        <v>38</v>
      </c>
      <c r="B42" s="6" t="s">
        <v>477</v>
      </c>
      <c r="C42" s="6" t="s">
        <v>478</v>
      </c>
      <c r="D42" s="6" t="s">
        <v>535</v>
      </c>
      <c r="E42" s="7" t="s">
        <v>378</v>
      </c>
      <c r="F42" s="8">
        <f t="shared" si="3"/>
        <v>26.8</v>
      </c>
      <c r="G42" s="8">
        <v>78.2</v>
      </c>
      <c r="H42" s="8">
        <f t="shared" si="4"/>
        <v>46.92</v>
      </c>
      <c r="I42" s="8">
        <f t="shared" si="5"/>
        <v>73.72</v>
      </c>
      <c r="J42" s="5"/>
    </row>
    <row r="43" ht="30" customHeight="1" spans="1:10">
      <c r="A43" s="5">
        <v>39</v>
      </c>
      <c r="B43" s="6" t="s">
        <v>477</v>
      </c>
      <c r="C43" s="6" t="s">
        <v>478</v>
      </c>
      <c r="D43" s="6" t="s">
        <v>536</v>
      </c>
      <c r="E43" s="7" t="s">
        <v>378</v>
      </c>
      <c r="F43" s="8">
        <f t="shared" si="3"/>
        <v>26.8</v>
      </c>
      <c r="G43" s="8">
        <v>81</v>
      </c>
      <c r="H43" s="8">
        <f t="shared" si="4"/>
        <v>48.6</v>
      </c>
      <c r="I43" s="8">
        <f t="shared" si="5"/>
        <v>75.4</v>
      </c>
      <c r="J43" s="5"/>
    </row>
    <row r="44" ht="12" customHeight="1"/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590277777777778" bottom="0.590277777777778" header="0" footer="0"/>
  <pageSetup paperSize="9" orientation="landscape" horizontalDpi="600"/>
  <headerFooter>
    <oddFooter>&amp;C第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12" sqref="J12"/>
    </sheetView>
  </sheetViews>
  <sheetFormatPr defaultColWidth="9" defaultRowHeight="13.5" outlineLevelRow="5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537</v>
      </c>
      <c r="C5" s="6" t="s">
        <v>478</v>
      </c>
      <c r="D5" s="6" t="s">
        <v>538</v>
      </c>
      <c r="E5" s="7" t="s">
        <v>376</v>
      </c>
      <c r="F5" s="8">
        <f>E5*0.4</f>
        <v>26.96</v>
      </c>
      <c r="G5" s="8">
        <v>84.2</v>
      </c>
      <c r="H5" s="8">
        <f>G5*0.6</f>
        <v>50.52</v>
      </c>
      <c r="I5" s="8">
        <f>F5+H5</f>
        <v>77.48</v>
      </c>
      <c r="J5" s="5"/>
    </row>
    <row r="6" ht="30" customHeight="1" spans="1:10">
      <c r="A6" s="5">
        <v>2</v>
      </c>
      <c r="B6" s="6" t="s">
        <v>537</v>
      </c>
      <c r="C6" s="6" t="s">
        <v>478</v>
      </c>
      <c r="D6" s="6" t="s">
        <v>539</v>
      </c>
      <c r="E6" s="7" t="s">
        <v>540</v>
      </c>
      <c r="F6" s="8">
        <f>E6*0.4</f>
        <v>23.5</v>
      </c>
      <c r="G6" s="8">
        <v>84.6</v>
      </c>
      <c r="H6" s="8">
        <f>G6*0.6</f>
        <v>50.76</v>
      </c>
      <c r="I6" s="8">
        <f>F6+H6</f>
        <v>74.26</v>
      </c>
      <c r="J6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L13" sqref="L13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78</v>
      </c>
      <c r="C5" s="6" t="s">
        <v>14</v>
      </c>
      <c r="D5" s="6" t="s">
        <v>79</v>
      </c>
      <c r="E5" s="7" t="s">
        <v>52</v>
      </c>
      <c r="F5" s="8">
        <f t="shared" ref="F5:F13" si="0">E5*0.4</f>
        <v>29.82</v>
      </c>
      <c r="G5" s="8">
        <v>84.2</v>
      </c>
      <c r="H5" s="8">
        <f t="shared" ref="H5:H13" si="1">G5*0.6</f>
        <v>50.52</v>
      </c>
      <c r="I5" s="8">
        <f t="shared" ref="I5:I13" si="2">F5+H5</f>
        <v>80.34</v>
      </c>
      <c r="J5" s="5"/>
    </row>
    <row r="6" ht="30" customHeight="1" spans="1:10">
      <c r="A6" s="5">
        <v>2</v>
      </c>
      <c r="B6" s="6" t="s">
        <v>78</v>
      </c>
      <c r="C6" s="6" t="s">
        <v>14</v>
      </c>
      <c r="D6" s="6" t="s">
        <v>80</v>
      </c>
      <c r="E6" s="7" t="s">
        <v>81</v>
      </c>
      <c r="F6" s="8">
        <f t="shared" si="0"/>
        <v>28.86</v>
      </c>
      <c r="G6" s="8">
        <v>80.8</v>
      </c>
      <c r="H6" s="8">
        <f t="shared" si="1"/>
        <v>48.48</v>
      </c>
      <c r="I6" s="8">
        <f t="shared" si="2"/>
        <v>77.34</v>
      </c>
      <c r="J6" s="5"/>
    </row>
    <row r="7" ht="30" customHeight="1" spans="1:10">
      <c r="A7" s="5">
        <v>3</v>
      </c>
      <c r="B7" s="6" t="s">
        <v>78</v>
      </c>
      <c r="C7" s="6" t="s">
        <v>14</v>
      </c>
      <c r="D7" s="6" t="s">
        <v>82</v>
      </c>
      <c r="E7" s="7" t="s">
        <v>83</v>
      </c>
      <c r="F7" s="8">
        <f t="shared" si="0"/>
        <v>26.22</v>
      </c>
      <c r="G7" s="8"/>
      <c r="H7" s="8"/>
      <c r="I7" s="8">
        <f t="shared" si="2"/>
        <v>26.22</v>
      </c>
      <c r="J7" s="5" t="s">
        <v>31</v>
      </c>
    </row>
    <row r="8" ht="30" customHeight="1" spans="1:10">
      <c r="A8" s="5">
        <v>4</v>
      </c>
      <c r="B8" s="6" t="s">
        <v>78</v>
      </c>
      <c r="C8" s="6" t="s">
        <v>14</v>
      </c>
      <c r="D8" s="6" t="s">
        <v>84</v>
      </c>
      <c r="E8" s="7" t="s">
        <v>85</v>
      </c>
      <c r="F8" s="8">
        <f t="shared" si="0"/>
        <v>24.46</v>
      </c>
      <c r="G8" s="8">
        <v>83</v>
      </c>
      <c r="H8" s="8">
        <f t="shared" si="1"/>
        <v>49.8</v>
      </c>
      <c r="I8" s="8">
        <f t="shared" si="2"/>
        <v>74.26</v>
      </c>
      <c r="J8" s="5"/>
    </row>
    <row r="9" ht="30" customHeight="1" spans="1:10">
      <c r="A9" s="5">
        <v>5</v>
      </c>
      <c r="B9" s="6" t="s">
        <v>78</v>
      </c>
      <c r="C9" s="6" t="s">
        <v>14</v>
      </c>
      <c r="D9" s="6" t="s">
        <v>86</v>
      </c>
      <c r="E9" s="7" t="s">
        <v>87</v>
      </c>
      <c r="F9" s="8">
        <f t="shared" si="0"/>
        <v>20.12</v>
      </c>
      <c r="G9" s="8">
        <v>82.4</v>
      </c>
      <c r="H9" s="8">
        <f t="shared" si="1"/>
        <v>49.44</v>
      </c>
      <c r="I9" s="8">
        <f t="shared" si="2"/>
        <v>69.56</v>
      </c>
      <c r="J9" s="5"/>
    </row>
    <row r="10" ht="30" customHeight="1" spans="1:10">
      <c r="A10" s="5">
        <v>6</v>
      </c>
      <c r="B10" s="6" t="s">
        <v>78</v>
      </c>
      <c r="C10" s="6" t="s">
        <v>14</v>
      </c>
      <c r="D10" s="6" t="s">
        <v>88</v>
      </c>
      <c r="E10" s="7" t="s">
        <v>89</v>
      </c>
      <c r="F10" s="8">
        <f t="shared" si="0"/>
        <v>19.36</v>
      </c>
      <c r="G10" s="8">
        <v>77</v>
      </c>
      <c r="H10" s="8">
        <f t="shared" si="1"/>
        <v>46.2</v>
      </c>
      <c r="I10" s="8">
        <f t="shared" si="2"/>
        <v>65.56</v>
      </c>
      <c r="J10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L9" sqref="L9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90</v>
      </c>
      <c r="C5" s="6" t="s">
        <v>14</v>
      </c>
      <c r="D5" s="6" t="s">
        <v>91</v>
      </c>
      <c r="E5" s="7" t="s">
        <v>92</v>
      </c>
      <c r="F5" s="8">
        <f t="shared" ref="F5:F10" si="0">E5*0.4</f>
        <v>27.14</v>
      </c>
      <c r="G5" s="8">
        <v>82.8</v>
      </c>
      <c r="H5" s="8">
        <f t="shared" ref="H5:H10" si="1">G5*0.6</f>
        <v>49.68</v>
      </c>
      <c r="I5" s="8">
        <f t="shared" ref="I5:I10" si="2">F5+H5</f>
        <v>76.82</v>
      </c>
      <c r="J5" s="5"/>
    </row>
    <row r="6" ht="30" customHeight="1" spans="1:10">
      <c r="A6" s="5">
        <v>2</v>
      </c>
      <c r="B6" s="6" t="s">
        <v>90</v>
      </c>
      <c r="C6" s="6" t="s">
        <v>14</v>
      </c>
      <c r="D6" s="6" t="s">
        <v>93</v>
      </c>
      <c r="E6" s="7" t="s">
        <v>94</v>
      </c>
      <c r="F6" s="8">
        <f t="shared" si="0"/>
        <v>26.76</v>
      </c>
      <c r="G6" s="8">
        <v>80.8</v>
      </c>
      <c r="H6" s="8">
        <f t="shared" si="1"/>
        <v>48.48</v>
      </c>
      <c r="I6" s="8">
        <f t="shared" si="2"/>
        <v>75.24</v>
      </c>
      <c r="J6" s="5"/>
    </row>
    <row r="7" ht="30" customHeight="1" spans="1:10">
      <c r="A7" s="5">
        <v>3</v>
      </c>
      <c r="B7" s="6" t="s">
        <v>90</v>
      </c>
      <c r="C7" s="6" t="s">
        <v>14</v>
      </c>
      <c r="D7" s="6" t="s">
        <v>95</v>
      </c>
      <c r="E7" s="7" t="s">
        <v>96</v>
      </c>
      <c r="F7" s="8">
        <f t="shared" si="0"/>
        <v>26.64</v>
      </c>
      <c r="G7" s="8">
        <v>90.2</v>
      </c>
      <c r="H7" s="8">
        <f t="shared" si="1"/>
        <v>54.12</v>
      </c>
      <c r="I7" s="8">
        <f t="shared" si="2"/>
        <v>80.76</v>
      </c>
      <c r="J7" s="5"/>
    </row>
    <row r="8" ht="30" customHeight="1" spans="1:10">
      <c r="A8" s="5">
        <v>4</v>
      </c>
      <c r="B8" s="6" t="s">
        <v>90</v>
      </c>
      <c r="C8" s="6" t="s">
        <v>14</v>
      </c>
      <c r="D8" s="6" t="s">
        <v>97</v>
      </c>
      <c r="E8" s="7" t="s">
        <v>98</v>
      </c>
      <c r="F8" s="8">
        <f t="shared" si="0"/>
        <v>26.3</v>
      </c>
      <c r="G8" s="8">
        <v>87.8</v>
      </c>
      <c r="H8" s="8">
        <f t="shared" si="1"/>
        <v>52.68</v>
      </c>
      <c r="I8" s="8">
        <f t="shared" si="2"/>
        <v>78.98</v>
      </c>
      <c r="J8" s="5"/>
    </row>
    <row r="9" ht="30" customHeight="1" spans="1:10">
      <c r="A9" s="5">
        <v>5</v>
      </c>
      <c r="B9" s="6" t="s">
        <v>90</v>
      </c>
      <c r="C9" s="6" t="s">
        <v>14</v>
      </c>
      <c r="D9" s="6" t="s">
        <v>99</v>
      </c>
      <c r="E9" s="7" t="s">
        <v>100</v>
      </c>
      <c r="F9" s="8">
        <f t="shared" si="0"/>
        <v>26.18</v>
      </c>
      <c r="G9" s="8">
        <v>83.2</v>
      </c>
      <c r="H9" s="8">
        <f t="shared" si="1"/>
        <v>49.92</v>
      </c>
      <c r="I9" s="8">
        <f t="shared" si="2"/>
        <v>76.1</v>
      </c>
      <c r="J9" s="5"/>
    </row>
    <row r="10" ht="30" customHeight="1" spans="1:10">
      <c r="A10" s="5">
        <v>6</v>
      </c>
      <c r="B10" s="6" t="s">
        <v>90</v>
      </c>
      <c r="C10" s="6" t="s">
        <v>14</v>
      </c>
      <c r="D10" s="6" t="s">
        <v>101</v>
      </c>
      <c r="E10" s="7" t="s">
        <v>102</v>
      </c>
      <c r="F10" s="8">
        <f t="shared" si="0"/>
        <v>26.08</v>
      </c>
      <c r="G10" s="8">
        <v>87.2</v>
      </c>
      <c r="H10" s="8">
        <f t="shared" si="1"/>
        <v>52.32</v>
      </c>
      <c r="I10" s="8">
        <f t="shared" si="2"/>
        <v>78.4</v>
      </c>
      <c r="J10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M10" sqref="M10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103</v>
      </c>
      <c r="C5" s="6" t="s">
        <v>14</v>
      </c>
      <c r="D5" s="6" t="s">
        <v>104</v>
      </c>
      <c r="E5" s="7" t="s">
        <v>105</v>
      </c>
      <c r="F5" s="8">
        <f t="shared" ref="F5:F13" si="0">E5*0.4</f>
        <v>28.32</v>
      </c>
      <c r="G5" s="8">
        <v>84.32</v>
      </c>
      <c r="H5" s="8">
        <f t="shared" ref="H5:H13" si="1">G5*0.6</f>
        <v>50.592</v>
      </c>
      <c r="I5" s="8">
        <f t="shared" ref="I5:I13" si="2">F5+H5</f>
        <v>78.912</v>
      </c>
      <c r="J5" s="5"/>
    </row>
    <row r="6" ht="30" customHeight="1" spans="1:10">
      <c r="A6" s="5">
        <v>2</v>
      </c>
      <c r="B6" s="6" t="s">
        <v>103</v>
      </c>
      <c r="C6" s="6" t="s">
        <v>14</v>
      </c>
      <c r="D6" s="6" t="s">
        <v>106</v>
      </c>
      <c r="E6" s="7" t="s">
        <v>107</v>
      </c>
      <c r="F6" s="8">
        <f t="shared" si="0"/>
        <v>27.88</v>
      </c>
      <c r="G6" s="8">
        <v>86.16</v>
      </c>
      <c r="H6" s="8">
        <f t="shared" si="1"/>
        <v>51.696</v>
      </c>
      <c r="I6" s="8">
        <f t="shared" si="2"/>
        <v>79.576</v>
      </c>
      <c r="J6" s="5"/>
    </row>
    <row r="7" ht="30" customHeight="1" spans="1:10">
      <c r="A7" s="5">
        <v>3</v>
      </c>
      <c r="B7" s="6" t="s">
        <v>103</v>
      </c>
      <c r="C7" s="6" t="s">
        <v>14</v>
      </c>
      <c r="D7" s="6" t="s">
        <v>108</v>
      </c>
      <c r="E7" s="7" t="s">
        <v>109</v>
      </c>
      <c r="F7" s="8">
        <f t="shared" si="0"/>
        <v>27.34</v>
      </c>
      <c r="G7" s="8">
        <v>85.6</v>
      </c>
      <c r="H7" s="8">
        <f t="shared" si="1"/>
        <v>51.36</v>
      </c>
      <c r="I7" s="8">
        <f t="shared" si="2"/>
        <v>78.7</v>
      </c>
      <c r="J7" s="5"/>
    </row>
    <row r="8" ht="30" customHeight="1" spans="1:10">
      <c r="A8" s="5">
        <v>4</v>
      </c>
      <c r="B8" s="6" t="s">
        <v>103</v>
      </c>
      <c r="C8" s="6" t="s">
        <v>14</v>
      </c>
      <c r="D8" s="6" t="s">
        <v>110</v>
      </c>
      <c r="E8" s="7" t="s">
        <v>111</v>
      </c>
      <c r="F8" s="8">
        <f t="shared" si="0"/>
        <v>26.9</v>
      </c>
      <c r="G8" s="8">
        <v>82.76</v>
      </c>
      <c r="H8" s="8">
        <f t="shared" si="1"/>
        <v>49.656</v>
      </c>
      <c r="I8" s="8">
        <f t="shared" si="2"/>
        <v>76.556</v>
      </c>
      <c r="J8" s="5"/>
    </row>
    <row r="9" ht="30" customHeight="1" spans="1:10">
      <c r="A9" s="5">
        <v>5</v>
      </c>
      <c r="B9" s="6" t="s">
        <v>103</v>
      </c>
      <c r="C9" s="6" t="s">
        <v>14</v>
      </c>
      <c r="D9" s="6" t="s">
        <v>112</v>
      </c>
      <c r="E9" s="7" t="s">
        <v>113</v>
      </c>
      <c r="F9" s="8">
        <f t="shared" si="0"/>
        <v>25.76</v>
      </c>
      <c r="G9" s="8">
        <v>82.84</v>
      </c>
      <c r="H9" s="8">
        <f t="shared" si="1"/>
        <v>49.704</v>
      </c>
      <c r="I9" s="8">
        <f t="shared" si="2"/>
        <v>75.464</v>
      </c>
      <c r="J9" s="5"/>
    </row>
    <row r="10" ht="30" customHeight="1" spans="1:10">
      <c r="A10" s="5">
        <v>6</v>
      </c>
      <c r="B10" s="6" t="s">
        <v>103</v>
      </c>
      <c r="C10" s="6" t="s">
        <v>14</v>
      </c>
      <c r="D10" s="6" t="s">
        <v>114</v>
      </c>
      <c r="E10" s="7" t="s">
        <v>115</v>
      </c>
      <c r="F10" s="8">
        <f t="shared" si="0"/>
        <v>25.7</v>
      </c>
      <c r="G10" s="8">
        <v>79.56</v>
      </c>
      <c r="H10" s="8">
        <f t="shared" si="1"/>
        <v>47.736</v>
      </c>
      <c r="I10" s="8">
        <f t="shared" si="2"/>
        <v>73.436</v>
      </c>
      <c r="J10" s="5"/>
    </row>
    <row r="11" ht="30" customHeight="1" spans="1:10">
      <c r="A11" s="5">
        <v>7</v>
      </c>
      <c r="B11" s="6" t="s">
        <v>103</v>
      </c>
      <c r="C11" s="6" t="s">
        <v>14</v>
      </c>
      <c r="D11" s="6" t="s">
        <v>116</v>
      </c>
      <c r="E11" s="7" t="s">
        <v>117</v>
      </c>
      <c r="F11" s="8">
        <f t="shared" si="0"/>
        <v>25.68</v>
      </c>
      <c r="G11" s="8">
        <v>83.46</v>
      </c>
      <c r="H11" s="8">
        <f t="shared" si="1"/>
        <v>50.076</v>
      </c>
      <c r="I11" s="8">
        <f t="shared" si="2"/>
        <v>75.756</v>
      </c>
      <c r="J11" s="5"/>
    </row>
    <row r="12" ht="30" customHeight="1" spans="1:10">
      <c r="A12" s="5">
        <v>8</v>
      </c>
      <c r="B12" s="6" t="s">
        <v>103</v>
      </c>
      <c r="C12" s="6" t="s">
        <v>14</v>
      </c>
      <c r="D12" s="6" t="s">
        <v>118</v>
      </c>
      <c r="E12" s="7" t="s">
        <v>119</v>
      </c>
      <c r="F12" s="8">
        <f t="shared" si="0"/>
        <v>24.84</v>
      </c>
      <c r="G12" s="8">
        <v>81.66</v>
      </c>
      <c r="H12" s="8">
        <f t="shared" si="1"/>
        <v>48.996</v>
      </c>
      <c r="I12" s="8">
        <f t="shared" si="2"/>
        <v>73.836</v>
      </c>
      <c r="J12" s="5"/>
    </row>
    <row r="13" ht="30" customHeight="1" spans="1:10">
      <c r="A13" s="5">
        <v>9</v>
      </c>
      <c r="B13" s="6" t="s">
        <v>103</v>
      </c>
      <c r="C13" s="6" t="s">
        <v>14</v>
      </c>
      <c r="D13" s="6" t="s">
        <v>120</v>
      </c>
      <c r="E13" s="7" t="s">
        <v>39</v>
      </c>
      <c r="F13" s="8">
        <f t="shared" si="0"/>
        <v>24.34</v>
      </c>
      <c r="G13" s="8">
        <v>78.2</v>
      </c>
      <c r="H13" s="8">
        <f t="shared" si="1"/>
        <v>46.92</v>
      </c>
      <c r="I13" s="8">
        <f t="shared" si="2"/>
        <v>71.26</v>
      </c>
      <c r="J13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M10" sqref="M10"/>
    </sheetView>
  </sheetViews>
  <sheetFormatPr defaultColWidth="9" defaultRowHeight="13.5"/>
  <cols>
    <col min="1" max="1" width="6.375" customWidth="1"/>
    <col min="2" max="2" width="12.37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28" customHeight="1" spans="1:10">
      <c r="A5" s="5">
        <v>1</v>
      </c>
      <c r="B5" s="6" t="s">
        <v>121</v>
      </c>
      <c r="C5" s="6" t="s">
        <v>14</v>
      </c>
      <c r="D5" s="6" t="s">
        <v>122</v>
      </c>
      <c r="E5" s="7" t="s">
        <v>123</v>
      </c>
      <c r="F5" s="8">
        <f t="shared" ref="F5:F20" si="0">E5*0.4</f>
        <v>32.7</v>
      </c>
      <c r="G5" s="8">
        <v>92</v>
      </c>
      <c r="H5" s="8">
        <f t="shared" ref="H5:H20" si="1">G5*0.6</f>
        <v>55.2</v>
      </c>
      <c r="I5" s="8">
        <f t="shared" ref="I5:I20" si="2">F5+H5</f>
        <v>87.9</v>
      </c>
      <c r="J5" s="5"/>
    </row>
    <row r="6" ht="28" customHeight="1" spans="1:10">
      <c r="A6" s="5">
        <v>2</v>
      </c>
      <c r="B6" s="6" t="s">
        <v>121</v>
      </c>
      <c r="C6" s="6" t="s">
        <v>14</v>
      </c>
      <c r="D6" s="6" t="s">
        <v>124</v>
      </c>
      <c r="E6" s="7" t="s">
        <v>50</v>
      </c>
      <c r="F6" s="8">
        <f t="shared" si="0"/>
        <v>29.94</v>
      </c>
      <c r="G6" s="8">
        <v>87.4</v>
      </c>
      <c r="H6" s="8">
        <f t="shared" si="1"/>
        <v>52.44</v>
      </c>
      <c r="I6" s="8">
        <f t="shared" si="2"/>
        <v>82.38</v>
      </c>
      <c r="J6" s="5"/>
    </row>
    <row r="7" ht="28" customHeight="1" spans="1:10">
      <c r="A7" s="5">
        <v>3</v>
      </c>
      <c r="B7" s="6" t="s">
        <v>121</v>
      </c>
      <c r="C7" s="6" t="s">
        <v>14</v>
      </c>
      <c r="D7" s="6" t="s">
        <v>125</v>
      </c>
      <c r="E7" s="7" t="s">
        <v>126</v>
      </c>
      <c r="F7" s="8">
        <f t="shared" si="0"/>
        <v>29.38</v>
      </c>
      <c r="G7" s="8">
        <v>85.8</v>
      </c>
      <c r="H7" s="8">
        <f t="shared" si="1"/>
        <v>51.48</v>
      </c>
      <c r="I7" s="8">
        <f t="shared" si="2"/>
        <v>80.86</v>
      </c>
      <c r="J7" s="5"/>
    </row>
    <row r="8" ht="28" customHeight="1" spans="1:10">
      <c r="A8" s="5">
        <v>4</v>
      </c>
      <c r="B8" s="6" t="s">
        <v>121</v>
      </c>
      <c r="C8" s="6" t="s">
        <v>14</v>
      </c>
      <c r="D8" s="6" t="s">
        <v>127</v>
      </c>
      <c r="E8" s="7" t="s">
        <v>128</v>
      </c>
      <c r="F8" s="8">
        <f t="shared" si="0"/>
        <v>28.76</v>
      </c>
      <c r="G8" s="8">
        <v>86.6</v>
      </c>
      <c r="H8" s="8">
        <f t="shared" si="1"/>
        <v>51.96</v>
      </c>
      <c r="I8" s="8">
        <f t="shared" si="2"/>
        <v>80.72</v>
      </c>
      <c r="J8" s="5"/>
    </row>
    <row r="9" ht="28" customHeight="1" spans="1:10">
      <c r="A9" s="5">
        <v>5</v>
      </c>
      <c r="B9" s="6" t="s">
        <v>121</v>
      </c>
      <c r="C9" s="6" t="s">
        <v>14</v>
      </c>
      <c r="D9" s="6" t="s">
        <v>129</v>
      </c>
      <c r="E9" s="7" t="s">
        <v>130</v>
      </c>
      <c r="F9" s="8">
        <f t="shared" si="0"/>
        <v>28.2</v>
      </c>
      <c r="G9" s="8">
        <v>89.4</v>
      </c>
      <c r="H9" s="8">
        <f t="shared" si="1"/>
        <v>53.64</v>
      </c>
      <c r="I9" s="8">
        <f t="shared" si="2"/>
        <v>81.84</v>
      </c>
      <c r="J9" s="5"/>
    </row>
    <row r="10" ht="28" customHeight="1" spans="1:10">
      <c r="A10" s="5">
        <v>6</v>
      </c>
      <c r="B10" s="6" t="s">
        <v>121</v>
      </c>
      <c r="C10" s="6" t="s">
        <v>14</v>
      </c>
      <c r="D10" s="6" t="s">
        <v>131</v>
      </c>
      <c r="E10" s="7" t="s">
        <v>132</v>
      </c>
      <c r="F10" s="8">
        <f t="shared" si="0"/>
        <v>28.14</v>
      </c>
      <c r="G10" s="8">
        <v>88</v>
      </c>
      <c r="H10" s="8">
        <f t="shared" si="1"/>
        <v>52.8</v>
      </c>
      <c r="I10" s="8">
        <f t="shared" si="2"/>
        <v>80.94</v>
      </c>
      <c r="J10" s="5"/>
    </row>
    <row r="11" ht="28" customHeight="1" spans="1:10">
      <c r="A11" s="5">
        <v>7</v>
      </c>
      <c r="B11" s="6" t="s">
        <v>121</v>
      </c>
      <c r="C11" s="6" t="s">
        <v>14</v>
      </c>
      <c r="D11" s="6" t="s">
        <v>133</v>
      </c>
      <c r="E11" s="7" t="s">
        <v>134</v>
      </c>
      <c r="F11" s="8">
        <f t="shared" si="0"/>
        <v>27.22</v>
      </c>
      <c r="G11" s="8">
        <v>82.6</v>
      </c>
      <c r="H11" s="8">
        <f t="shared" si="1"/>
        <v>49.56</v>
      </c>
      <c r="I11" s="8">
        <f t="shared" si="2"/>
        <v>76.78</v>
      </c>
      <c r="J11" s="5"/>
    </row>
    <row r="12" ht="28" customHeight="1" spans="1:10">
      <c r="A12" s="5">
        <v>8</v>
      </c>
      <c r="B12" s="6" t="s">
        <v>121</v>
      </c>
      <c r="C12" s="6" t="s">
        <v>14</v>
      </c>
      <c r="D12" s="6" t="s">
        <v>135</v>
      </c>
      <c r="E12" s="7" t="s">
        <v>136</v>
      </c>
      <c r="F12" s="8">
        <f t="shared" si="0"/>
        <v>26.24</v>
      </c>
      <c r="G12" s="8">
        <v>82.6</v>
      </c>
      <c r="H12" s="8">
        <f t="shared" si="1"/>
        <v>49.56</v>
      </c>
      <c r="I12" s="8">
        <f t="shared" si="2"/>
        <v>75.8</v>
      </c>
      <c r="J12" s="5"/>
    </row>
    <row r="13" ht="28" customHeight="1" spans="1:10">
      <c r="A13" s="5">
        <v>9</v>
      </c>
      <c r="B13" s="6" t="s">
        <v>121</v>
      </c>
      <c r="C13" s="6" t="s">
        <v>14</v>
      </c>
      <c r="D13" s="6" t="s">
        <v>137</v>
      </c>
      <c r="E13" s="7" t="s">
        <v>138</v>
      </c>
      <c r="F13" s="8">
        <f t="shared" si="0"/>
        <v>25.94</v>
      </c>
      <c r="G13" s="8">
        <v>84.8</v>
      </c>
      <c r="H13" s="8">
        <f t="shared" si="1"/>
        <v>50.88</v>
      </c>
      <c r="I13" s="8">
        <f t="shared" si="2"/>
        <v>76.82</v>
      </c>
      <c r="J13" s="5"/>
    </row>
    <row r="14" ht="28" customHeight="1" spans="1:10">
      <c r="A14" s="5">
        <v>10</v>
      </c>
      <c r="B14" s="6" t="s">
        <v>121</v>
      </c>
      <c r="C14" s="6" t="s">
        <v>14</v>
      </c>
      <c r="D14" s="6" t="s">
        <v>139</v>
      </c>
      <c r="E14" s="7" t="s">
        <v>140</v>
      </c>
      <c r="F14" s="8">
        <f t="shared" si="0"/>
        <v>25.5</v>
      </c>
      <c r="G14" s="8">
        <v>86.6</v>
      </c>
      <c r="H14" s="8">
        <f t="shared" si="1"/>
        <v>51.96</v>
      </c>
      <c r="I14" s="8">
        <f t="shared" si="2"/>
        <v>77.46</v>
      </c>
      <c r="J14" s="5"/>
    </row>
    <row r="15" ht="28" customHeight="1" spans="1:10">
      <c r="A15" s="5">
        <v>11</v>
      </c>
      <c r="B15" s="6" t="s">
        <v>121</v>
      </c>
      <c r="C15" s="6" t="s">
        <v>14</v>
      </c>
      <c r="D15" s="6" t="s">
        <v>141</v>
      </c>
      <c r="E15" s="7" t="s">
        <v>142</v>
      </c>
      <c r="F15" s="8">
        <f t="shared" si="0"/>
        <v>22.14</v>
      </c>
      <c r="G15" s="8">
        <v>84.4</v>
      </c>
      <c r="H15" s="8">
        <f t="shared" si="1"/>
        <v>50.64</v>
      </c>
      <c r="I15" s="8">
        <f t="shared" si="2"/>
        <v>72.78</v>
      </c>
      <c r="J15" s="5"/>
    </row>
    <row r="16" ht="10" customHeight="1"/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17" sqref="H17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143</v>
      </c>
      <c r="C5" s="6" t="s">
        <v>14</v>
      </c>
      <c r="D5" s="6" t="s">
        <v>144</v>
      </c>
      <c r="E5" s="7" t="s">
        <v>145</v>
      </c>
      <c r="F5" s="8">
        <f>E5*0.4</f>
        <v>27.16</v>
      </c>
      <c r="G5" s="8">
        <v>82.2</v>
      </c>
      <c r="H5" s="8">
        <f>G5*0.6</f>
        <v>49.32</v>
      </c>
      <c r="I5" s="8">
        <f>F5+H5</f>
        <v>76.48</v>
      </c>
      <c r="J5" s="5"/>
    </row>
    <row r="6" ht="30" customHeight="1" spans="1:10">
      <c r="A6" s="5">
        <v>2</v>
      </c>
      <c r="B6" s="6" t="s">
        <v>143</v>
      </c>
      <c r="C6" s="6" t="s">
        <v>14</v>
      </c>
      <c r="D6" s="6" t="s">
        <v>146</v>
      </c>
      <c r="E6" s="7" t="s">
        <v>28</v>
      </c>
      <c r="F6" s="8">
        <f>E6*0.4</f>
        <v>25.04</v>
      </c>
      <c r="G6" s="8">
        <v>83.6</v>
      </c>
      <c r="H6" s="8">
        <f>G6*0.6</f>
        <v>50.16</v>
      </c>
      <c r="I6" s="8">
        <f>F6+H6</f>
        <v>75.2</v>
      </c>
      <c r="J6" s="5"/>
    </row>
    <row r="7" ht="30" customHeight="1" spans="1:10">
      <c r="A7" s="5">
        <v>3</v>
      </c>
      <c r="B7" s="6" t="s">
        <v>143</v>
      </c>
      <c r="C7" s="6" t="s">
        <v>14</v>
      </c>
      <c r="D7" s="6" t="s">
        <v>147</v>
      </c>
      <c r="E7" s="7" t="s">
        <v>148</v>
      </c>
      <c r="F7" s="8">
        <f>E7*0.4</f>
        <v>24.64</v>
      </c>
      <c r="G7" s="8"/>
      <c r="H7" s="8"/>
      <c r="I7" s="8">
        <f>F7+H7</f>
        <v>24.64</v>
      </c>
      <c r="J7" s="5" t="s">
        <v>149</v>
      </c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G20" sqref="G20"/>
    </sheetView>
  </sheetViews>
  <sheetFormatPr defaultColWidth="9" defaultRowHeight="13.5" outlineLevelRow="6"/>
  <cols>
    <col min="1" max="1" width="6.375" customWidth="1"/>
    <col min="2" max="2" width="10.625" customWidth="1"/>
    <col min="3" max="4" width="14.25" customWidth="1"/>
    <col min="6" max="6" width="10.125" customWidth="1"/>
    <col min="8" max="8" width="10" customWidth="1"/>
    <col min="9" max="9" width="10.125" customWidth="1"/>
    <col min="10" max="10" width="10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9" customHeight="1"/>
    <row r="3" ht="21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/>
      <c r="G3" s="3" t="s">
        <v>6</v>
      </c>
      <c r="H3" s="3"/>
      <c r="I3" s="2" t="s">
        <v>7</v>
      </c>
      <c r="J3" s="2" t="s">
        <v>8</v>
      </c>
    </row>
    <row r="4" ht="27" customHeight="1" spans="1:10">
      <c r="A4" s="2"/>
      <c r="B4" s="2"/>
      <c r="C4" s="2"/>
      <c r="D4" s="2"/>
      <c r="E4" s="2" t="s">
        <v>9</v>
      </c>
      <c r="F4" s="4" t="s">
        <v>10</v>
      </c>
      <c r="G4" s="3" t="s">
        <v>11</v>
      </c>
      <c r="H4" s="2" t="s">
        <v>12</v>
      </c>
      <c r="I4" s="2"/>
      <c r="J4" s="2"/>
    </row>
    <row r="5" ht="30" customHeight="1" spans="1:10">
      <c r="A5" s="5">
        <v>1</v>
      </c>
      <c r="B5" s="6" t="s">
        <v>150</v>
      </c>
      <c r="C5" s="6" t="s">
        <v>14</v>
      </c>
      <c r="D5" s="6" t="s">
        <v>151</v>
      </c>
      <c r="E5" s="7" t="s">
        <v>48</v>
      </c>
      <c r="F5" s="8">
        <f>E5*0.4</f>
        <v>31.18</v>
      </c>
      <c r="G5" s="7">
        <v>84.8</v>
      </c>
      <c r="H5" s="8">
        <f>G5*0.6</f>
        <v>50.88</v>
      </c>
      <c r="I5" s="8">
        <f>F5+H5</f>
        <v>82.06</v>
      </c>
      <c r="J5" s="5"/>
    </row>
    <row r="6" ht="30" customHeight="1" spans="1:10">
      <c r="A6" s="5">
        <v>2</v>
      </c>
      <c r="B6" s="6" t="s">
        <v>150</v>
      </c>
      <c r="C6" s="6" t="s">
        <v>14</v>
      </c>
      <c r="D6" s="6" t="s">
        <v>152</v>
      </c>
      <c r="E6" s="7" t="s">
        <v>153</v>
      </c>
      <c r="F6" s="8">
        <f>E6*0.4</f>
        <v>27.64</v>
      </c>
      <c r="G6" s="7">
        <v>74.8</v>
      </c>
      <c r="H6" s="8">
        <f>G6*0.6</f>
        <v>44.88</v>
      </c>
      <c r="I6" s="8">
        <f>F6+H6</f>
        <v>72.52</v>
      </c>
      <c r="J6" s="5"/>
    </row>
    <row r="7" ht="30" customHeight="1" spans="1:10">
      <c r="A7" s="5">
        <v>3</v>
      </c>
      <c r="B7" s="6" t="s">
        <v>150</v>
      </c>
      <c r="C7" s="6" t="s">
        <v>14</v>
      </c>
      <c r="D7" s="6" t="s">
        <v>154</v>
      </c>
      <c r="E7" s="7" t="s">
        <v>153</v>
      </c>
      <c r="F7" s="8">
        <f>E7*0.4</f>
        <v>27.64</v>
      </c>
      <c r="G7" s="7">
        <v>81.6</v>
      </c>
      <c r="H7" s="8">
        <f>G7*0.6</f>
        <v>48.96</v>
      </c>
      <c r="I7" s="8">
        <f>F7+H7</f>
        <v>76.6</v>
      </c>
      <c r="J7" s="5"/>
    </row>
  </sheetData>
  <mergeCells count="9">
    <mergeCell ref="A1:J1"/>
    <mergeCell ref="E3:F3"/>
    <mergeCell ref="G3:H3"/>
    <mergeCell ref="A3:A4"/>
    <mergeCell ref="B3:B4"/>
    <mergeCell ref="C3:C4"/>
    <mergeCell ref="D3:D4"/>
    <mergeCell ref="I3:I4"/>
    <mergeCell ref="J3:J4"/>
  </mergeCells>
  <printOptions horizontalCentered="1"/>
  <pageMargins left="0.590277777777778" right="0.393055555555556" top="0.786805555555556" bottom="0.590277777777778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小语(新机制)</vt:lpstr>
      <vt:lpstr>小数(新机制) </vt:lpstr>
      <vt:lpstr>小英(新机制)</vt:lpstr>
      <vt:lpstr>小科(新机制)</vt:lpstr>
      <vt:lpstr>小美(新机制)</vt:lpstr>
      <vt:lpstr>初语(新机制)</vt:lpstr>
      <vt:lpstr>初数(新机制)</vt:lpstr>
      <vt:lpstr>初道法(新机制)</vt:lpstr>
      <vt:lpstr>初地(新机制)</vt:lpstr>
      <vt:lpstr>初物(新机制)</vt:lpstr>
      <vt:lpstr>初生(新机制)</vt:lpstr>
      <vt:lpstr>初音(新机制)</vt:lpstr>
      <vt:lpstr>初语(自主)</vt:lpstr>
      <vt:lpstr>初数(自主)</vt:lpstr>
      <vt:lpstr>初英(自主)</vt:lpstr>
      <vt:lpstr>初历(自主)</vt:lpstr>
      <vt:lpstr>初地(自主)</vt:lpstr>
      <vt:lpstr>初体(自主)</vt:lpstr>
      <vt:lpstr>小语(城镇)</vt:lpstr>
      <vt:lpstr>小数(城镇)</vt:lpstr>
      <vt:lpstr>小英(城镇)</vt:lpstr>
      <vt:lpstr>小体(城镇)</vt:lpstr>
      <vt:lpstr>初语(城镇)</vt:lpstr>
      <vt:lpstr>初数(城镇)</vt:lpstr>
      <vt:lpstr>初英(城镇)</vt:lpstr>
      <vt:lpstr>初道法(城镇)</vt:lpstr>
      <vt:lpstr>初历(城镇)</vt:lpstr>
      <vt:lpstr>初物(城镇)</vt:lpstr>
      <vt:lpstr>初生(城镇)</vt:lpstr>
      <vt:lpstr>幼教</vt:lpstr>
      <vt:lpstr>幼体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张芳</dc:creator>
  <cp:lastModifiedBy>张芳</cp:lastModifiedBy>
  <dcterms:created xsi:type="dcterms:W3CDTF">2022-08-09T08:11:00Z</dcterms:created>
  <dcterms:modified xsi:type="dcterms:W3CDTF">2022-08-14T07:51:29Z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0961211323A146368D42B3C92813043A</vt:lpwstr>
  </property>
</Properties>
</file>