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11016"/>
  </bookViews>
  <sheets>
    <sheet name="折算分" sheetId="2" r:id="rId1"/>
  </sheets>
  <calcPr calcId="124519"/>
</workbook>
</file>

<file path=xl/calcChain.xml><?xml version="1.0" encoding="utf-8"?>
<calcChain xmlns="http://schemas.openxmlformats.org/spreadsheetml/2006/main">
  <c r="L5" i="2"/>
  <c r="O5" s="1"/>
  <c r="L9" l="1"/>
  <c r="O9" s="1"/>
  <c r="L8"/>
  <c r="O8" s="1"/>
  <c r="L10"/>
  <c r="O10" s="1"/>
  <c r="L7"/>
  <c r="O7" s="1"/>
  <c r="L6"/>
  <c r="O6" s="1"/>
</calcChain>
</file>

<file path=xl/sharedStrings.xml><?xml version="1.0" encoding="utf-8"?>
<sst xmlns="http://schemas.openxmlformats.org/spreadsheetml/2006/main" count="61" uniqueCount="39">
  <si>
    <t>职位代码</t>
  </si>
  <si>
    <t>招录数量</t>
  </si>
  <si>
    <t>姓名</t>
  </si>
  <si>
    <t>性别</t>
  </si>
  <si>
    <t>准考证号</t>
  </si>
  <si>
    <t>行政职业能力测验</t>
  </si>
  <si>
    <t>省委统战部</t>
    <phoneticPr fontId="3" type="noConversion"/>
  </si>
  <si>
    <t>省委统战部</t>
    <phoneticPr fontId="3" type="noConversion"/>
  </si>
  <si>
    <t>文字综合岗</t>
    <phoneticPr fontId="3" type="noConversion"/>
  </si>
  <si>
    <t>14230201007000001</t>
    <phoneticPr fontId="3" type="noConversion"/>
  </si>
  <si>
    <t>新闻宣传岗</t>
    <phoneticPr fontId="3" type="noConversion"/>
  </si>
  <si>
    <t>14230201007000002</t>
    <phoneticPr fontId="3" type="noConversion"/>
  </si>
  <si>
    <t>机构
名称</t>
    <phoneticPr fontId="3" type="noConversion"/>
  </si>
  <si>
    <t>招录
机关</t>
    <phoneticPr fontId="3" type="noConversion"/>
  </si>
  <si>
    <t>招录
职位</t>
    <phoneticPr fontId="3" type="noConversion"/>
  </si>
  <si>
    <t>刘晶晶</t>
    <phoneticPr fontId="3" type="noConversion"/>
  </si>
  <si>
    <t>女</t>
    <phoneticPr fontId="3" type="noConversion"/>
  </si>
  <si>
    <t>142302503201</t>
    <phoneticPr fontId="3" type="noConversion"/>
  </si>
  <si>
    <t>王潇怡</t>
    <phoneticPr fontId="3" type="noConversion"/>
  </si>
  <si>
    <t>142304506311</t>
    <phoneticPr fontId="3" type="noConversion"/>
  </si>
  <si>
    <t>谢松燕</t>
    <phoneticPr fontId="3" type="noConversion"/>
  </si>
  <si>
    <t>142300503823</t>
    <phoneticPr fontId="3" type="noConversion"/>
  </si>
  <si>
    <t>142302600524</t>
    <phoneticPr fontId="3" type="noConversion"/>
  </si>
  <si>
    <t>林晶晶</t>
    <phoneticPr fontId="3" type="noConversion"/>
  </si>
  <si>
    <t>142300908722</t>
    <phoneticPr fontId="3" type="noConversion"/>
  </si>
  <si>
    <t>李思敏</t>
    <phoneticPr fontId="3" type="noConversion"/>
  </si>
  <si>
    <t>女</t>
    <phoneticPr fontId="3" type="noConversion"/>
  </si>
  <si>
    <t>142301806220</t>
    <phoneticPr fontId="3" type="noConversion"/>
  </si>
  <si>
    <t>滕林林</t>
    <phoneticPr fontId="3" type="noConversion"/>
  </si>
  <si>
    <t>成绩排名</t>
    <phoneticPr fontId="3" type="noConversion"/>
  </si>
  <si>
    <t>折算分</t>
    <phoneticPr fontId="3" type="noConversion"/>
  </si>
  <si>
    <t>面试分数</t>
    <phoneticPr fontId="3" type="noConversion"/>
  </si>
  <si>
    <t>综合成绩</t>
    <phoneticPr fontId="3" type="noConversion"/>
  </si>
  <si>
    <t>招录单位：中共湖北省委统战部</t>
    <phoneticPr fontId="3" type="noConversion"/>
  </si>
  <si>
    <t>申论</t>
    <phoneticPr fontId="3" type="noConversion"/>
  </si>
  <si>
    <t>笔试分数</t>
    <phoneticPr fontId="3" type="noConversion"/>
  </si>
  <si>
    <t>专业测试分数</t>
    <phoneticPr fontId="3" type="noConversion"/>
  </si>
  <si>
    <t>弃权</t>
    <phoneticPr fontId="3" type="noConversion"/>
  </si>
  <si>
    <t>湖北省2022年度考试录用公务员（参公管理人员）考试成绩汇总表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</si>
</sst>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_ 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2"/>
      <name val="楷体"/>
      <family val="3"/>
      <charset val="134"/>
    </font>
    <font>
      <sz val="11"/>
      <name val="仿宋_GB2312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tabSelected="1" workbookViewId="0">
      <selection activeCell="R1" sqref="R1"/>
    </sheetView>
  </sheetViews>
  <sheetFormatPr defaultColWidth="9" defaultRowHeight="14.4"/>
  <cols>
    <col min="1" max="3" width="7.6640625" customWidth="1"/>
    <col min="4" max="4" width="10.5546875" customWidth="1"/>
    <col min="5" max="6" width="5.77734375" customWidth="1"/>
    <col min="7" max="7" width="7.5546875" customWidth="1"/>
    <col min="8" max="8" width="6.88671875" customWidth="1"/>
    <col min="9" max="9" width="19.44140625" customWidth="1"/>
    <col min="10" max="11" width="7.44140625" customWidth="1"/>
    <col min="12" max="12" width="10" customWidth="1"/>
    <col min="13" max="13" width="6" customWidth="1"/>
    <col min="14" max="15" width="10.77734375" customWidth="1"/>
  </cols>
  <sheetData>
    <row r="1" spans="1:15" ht="42.6" customHeight="1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9.05" customHeight="1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5.4" customHeight="1">
      <c r="A3" s="9" t="s">
        <v>12</v>
      </c>
      <c r="B3" s="9" t="s">
        <v>13</v>
      </c>
      <c r="C3" s="9" t="s">
        <v>14</v>
      </c>
      <c r="D3" s="9" t="s">
        <v>0</v>
      </c>
      <c r="E3" s="9" t="s">
        <v>1</v>
      </c>
      <c r="F3" s="9" t="s">
        <v>29</v>
      </c>
      <c r="G3" s="9" t="s">
        <v>2</v>
      </c>
      <c r="H3" s="9" t="s">
        <v>3</v>
      </c>
      <c r="I3" s="9" t="s">
        <v>4</v>
      </c>
      <c r="J3" s="11" t="s">
        <v>35</v>
      </c>
      <c r="K3" s="12"/>
      <c r="L3" s="13"/>
      <c r="M3" s="9" t="s">
        <v>36</v>
      </c>
      <c r="N3" s="9" t="s">
        <v>31</v>
      </c>
      <c r="O3" s="9" t="s">
        <v>32</v>
      </c>
    </row>
    <row r="4" spans="1:15" ht="67.2" customHeight="1">
      <c r="A4" s="10"/>
      <c r="B4" s="10"/>
      <c r="C4" s="10"/>
      <c r="D4" s="10"/>
      <c r="E4" s="10"/>
      <c r="F4" s="10"/>
      <c r="G4" s="10"/>
      <c r="H4" s="10"/>
      <c r="I4" s="10"/>
      <c r="J4" s="5" t="s">
        <v>5</v>
      </c>
      <c r="K4" s="5" t="s">
        <v>34</v>
      </c>
      <c r="L4" s="5" t="s">
        <v>30</v>
      </c>
      <c r="M4" s="10"/>
      <c r="N4" s="10"/>
      <c r="O4" s="10"/>
    </row>
    <row r="5" spans="1:15" ht="45" customHeight="1">
      <c r="A5" s="1" t="s">
        <v>6</v>
      </c>
      <c r="B5" s="1" t="s">
        <v>6</v>
      </c>
      <c r="C5" s="1" t="s">
        <v>8</v>
      </c>
      <c r="D5" s="2" t="s">
        <v>9</v>
      </c>
      <c r="E5" s="1">
        <v>1</v>
      </c>
      <c r="F5" s="1">
        <v>1</v>
      </c>
      <c r="G5" s="1" t="s">
        <v>18</v>
      </c>
      <c r="H5" s="1" t="s">
        <v>16</v>
      </c>
      <c r="I5" s="2" t="s">
        <v>19</v>
      </c>
      <c r="J5" s="1">
        <v>72</v>
      </c>
      <c r="K5" s="1">
        <v>78.5</v>
      </c>
      <c r="L5" s="4">
        <f t="shared" ref="L5:L10" si="0">(J5*0.55+K5*0.45)*0.5</f>
        <v>37.462500000000006</v>
      </c>
      <c r="M5" s="3"/>
      <c r="N5" s="6">
        <v>85.6</v>
      </c>
      <c r="O5" s="4">
        <f t="shared" ref="O5" si="1">L5+N5*0.5</f>
        <v>80.262500000000003</v>
      </c>
    </row>
    <row r="6" spans="1:15" ht="45" customHeight="1">
      <c r="A6" s="1" t="s">
        <v>6</v>
      </c>
      <c r="B6" s="1" t="s">
        <v>7</v>
      </c>
      <c r="C6" s="1" t="s">
        <v>8</v>
      </c>
      <c r="D6" s="2" t="s">
        <v>9</v>
      </c>
      <c r="E6" s="1">
        <v>1</v>
      </c>
      <c r="F6" s="1">
        <v>2</v>
      </c>
      <c r="G6" s="1" t="s">
        <v>15</v>
      </c>
      <c r="H6" s="1" t="s">
        <v>16</v>
      </c>
      <c r="I6" s="2" t="s">
        <v>17</v>
      </c>
      <c r="J6" s="1">
        <v>73.599999999999994</v>
      </c>
      <c r="K6" s="1">
        <v>80.5</v>
      </c>
      <c r="L6" s="4">
        <f t="shared" si="0"/>
        <v>38.352499999999999</v>
      </c>
      <c r="M6" s="3"/>
      <c r="N6" s="6">
        <v>81.2</v>
      </c>
      <c r="O6" s="4">
        <f>L6+N6*0.5</f>
        <v>78.952500000000001</v>
      </c>
    </row>
    <row r="7" spans="1:15" ht="45" customHeight="1">
      <c r="A7" s="1" t="s">
        <v>6</v>
      </c>
      <c r="B7" s="1" t="s">
        <v>7</v>
      </c>
      <c r="C7" s="1" t="s">
        <v>8</v>
      </c>
      <c r="D7" s="2" t="s">
        <v>9</v>
      </c>
      <c r="E7" s="1">
        <v>1</v>
      </c>
      <c r="F7" s="1">
        <v>3</v>
      </c>
      <c r="G7" s="1" t="s">
        <v>20</v>
      </c>
      <c r="H7" s="1" t="s">
        <v>16</v>
      </c>
      <c r="I7" s="2" t="s">
        <v>21</v>
      </c>
      <c r="J7" s="1">
        <v>64.8</v>
      </c>
      <c r="K7" s="1">
        <v>81.5</v>
      </c>
      <c r="L7" s="4">
        <f t="shared" si="0"/>
        <v>36.157499999999999</v>
      </c>
      <c r="M7" s="3"/>
      <c r="N7" s="6">
        <v>80.8</v>
      </c>
      <c r="O7" s="4">
        <f t="shared" ref="O7" si="2">L7+N7*0.5</f>
        <v>76.557500000000005</v>
      </c>
    </row>
    <row r="8" spans="1:15" ht="45" customHeight="1">
      <c r="A8" s="1" t="s">
        <v>6</v>
      </c>
      <c r="B8" s="1" t="s">
        <v>7</v>
      </c>
      <c r="C8" s="1" t="s">
        <v>10</v>
      </c>
      <c r="D8" s="2" t="s">
        <v>11</v>
      </c>
      <c r="E8" s="1">
        <v>1</v>
      </c>
      <c r="F8" s="1">
        <v>1</v>
      </c>
      <c r="G8" s="1" t="s">
        <v>23</v>
      </c>
      <c r="H8" s="1" t="s">
        <v>16</v>
      </c>
      <c r="I8" s="2" t="s">
        <v>24</v>
      </c>
      <c r="J8" s="1">
        <v>75.2</v>
      </c>
      <c r="K8" s="1">
        <v>79.5</v>
      </c>
      <c r="L8" s="4">
        <f t="shared" si="0"/>
        <v>38.567500000000003</v>
      </c>
      <c r="M8" s="3"/>
      <c r="N8" s="6">
        <v>85.8</v>
      </c>
      <c r="O8" s="4">
        <f>L8+N8*0.5</f>
        <v>81.467500000000001</v>
      </c>
    </row>
    <row r="9" spans="1:15" ht="45" customHeight="1">
      <c r="A9" s="1" t="s">
        <v>6</v>
      </c>
      <c r="B9" s="1" t="s">
        <v>7</v>
      </c>
      <c r="C9" s="1" t="s">
        <v>10</v>
      </c>
      <c r="D9" s="2" t="s">
        <v>11</v>
      </c>
      <c r="E9" s="1">
        <v>1</v>
      </c>
      <c r="F9" s="1">
        <v>2</v>
      </c>
      <c r="G9" s="1" t="s">
        <v>25</v>
      </c>
      <c r="H9" s="1" t="s">
        <v>26</v>
      </c>
      <c r="I9" s="2" t="s">
        <v>27</v>
      </c>
      <c r="J9" s="1">
        <v>70.400000000000006</v>
      </c>
      <c r="K9" s="1">
        <v>80.5</v>
      </c>
      <c r="L9" s="4">
        <f t="shared" si="0"/>
        <v>37.472500000000004</v>
      </c>
      <c r="M9" s="3"/>
      <c r="N9" s="6">
        <v>81.8</v>
      </c>
      <c r="O9" s="4">
        <f>L9+N9*0.5</f>
        <v>78.372500000000002</v>
      </c>
    </row>
    <row r="10" spans="1:15" ht="45" customHeight="1">
      <c r="A10" s="1" t="s">
        <v>6</v>
      </c>
      <c r="B10" s="1" t="s">
        <v>7</v>
      </c>
      <c r="C10" s="1" t="s">
        <v>10</v>
      </c>
      <c r="D10" s="2" t="s">
        <v>11</v>
      </c>
      <c r="E10" s="1">
        <v>1</v>
      </c>
      <c r="F10" s="1">
        <v>3</v>
      </c>
      <c r="G10" s="1" t="s">
        <v>28</v>
      </c>
      <c r="H10" s="1" t="s">
        <v>16</v>
      </c>
      <c r="I10" s="2" t="s">
        <v>22</v>
      </c>
      <c r="J10" s="1">
        <v>71.2</v>
      </c>
      <c r="K10" s="1">
        <v>85.5</v>
      </c>
      <c r="L10" s="4">
        <f t="shared" si="0"/>
        <v>38.817500000000003</v>
      </c>
      <c r="M10" s="3"/>
      <c r="N10" s="4" t="s">
        <v>37</v>
      </c>
      <c r="O10" s="4">
        <f>L10</f>
        <v>38.817500000000003</v>
      </c>
    </row>
  </sheetData>
  <mergeCells count="15"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  <mergeCell ref="N3:N4"/>
    <mergeCell ref="O3:O4"/>
  </mergeCells>
  <phoneticPr fontId="3" type="noConversion"/>
  <printOptions horizontalCentered="1"/>
  <pageMargins left="0.35433070866141736" right="0.15748031496062992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折算分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0503</cp:lastModifiedBy>
  <cp:lastPrinted>2022-08-05T12:30:45Z</cp:lastPrinted>
  <dcterms:created xsi:type="dcterms:W3CDTF">2006-09-15T03:21:00Z</dcterms:created>
  <dcterms:modified xsi:type="dcterms:W3CDTF">2022-08-06T04:11:50Z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