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" sheetId="17" r:id="rId1"/>
  </sheets>
  <definedNames>
    <definedName name="_xlnm._FilterDatabase" localSheetId="0" hidden="1">综合成绩!$B$2:$D$76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<sst xmlns="http://schemas.openxmlformats.org/spreadsheetml/2006/main" count="250" uniqueCount="171">
  <si>
    <r>
      <t>孝感市市直医疗卫生事业单位</t>
    </r>
    <r>
      <rPr>
        <sz val="18"/>
        <rFont val="Times New Roman"/>
        <charset val="134"/>
      </rPr>
      <t>2022</t>
    </r>
    <r>
      <rPr>
        <sz val="18"/>
        <rFont val="方正大标宋简体"/>
        <charset val="134"/>
      </rPr>
      <t>年度公开招聘考试综合成绩汇总表</t>
    </r>
  </si>
  <si>
    <t>招聘单位</t>
  </si>
  <si>
    <t>姓名</t>
  </si>
  <si>
    <t>准考证号</t>
  </si>
  <si>
    <t>报考岗位代码</t>
  </si>
  <si>
    <t>笔试成绩</t>
  </si>
  <si>
    <t>笔试折算分</t>
  </si>
  <si>
    <t>面试成绩</t>
  </si>
  <si>
    <t>面试折算分</t>
  </si>
  <si>
    <t>综合成绩</t>
  </si>
  <si>
    <t>排名</t>
  </si>
  <si>
    <t>备注</t>
  </si>
  <si>
    <t>孝感市中心医院</t>
  </si>
  <si>
    <t>甘斌</t>
  </si>
  <si>
    <t>5242220702707</t>
  </si>
  <si>
    <t>沈浩元</t>
  </si>
  <si>
    <t>5242220702901</t>
  </si>
  <si>
    <t>江志锋</t>
  </si>
  <si>
    <t>5242220702902</t>
  </si>
  <si>
    <t>易日霞</t>
  </si>
  <si>
    <t>5242220703024</t>
  </si>
  <si>
    <t>殷强</t>
  </si>
  <si>
    <t>5242220702522</t>
  </si>
  <si>
    <t>谢赛</t>
  </si>
  <si>
    <t>5242220702709</t>
  </si>
  <si>
    <t>胡小飞</t>
  </si>
  <si>
    <t>5242220702822</t>
  </si>
  <si>
    <t>彭东杰</t>
  </si>
  <si>
    <t>5242220702824</t>
  </si>
  <si>
    <t>沈威</t>
  </si>
  <si>
    <t>5242220702828</t>
  </si>
  <si>
    <t>袁继全</t>
  </si>
  <si>
    <t>5242220703015</t>
  </si>
  <si>
    <t>朱钊</t>
  </si>
  <si>
    <t>5242220702826</t>
  </si>
  <si>
    <t>张珊珊</t>
  </si>
  <si>
    <t>5242220702607</t>
  </si>
  <si>
    <t>李泽文</t>
  </si>
  <si>
    <t>5242220702918</t>
  </si>
  <si>
    <t>孝感市妇幼保健院（儿童医院）</t>
  </si>
  <si>
    <t>陈曦</t>
  </si>
  <si>
    <t>5242220702622</t>
  </si>
  <si>
    <t>王赫</t>
  </si>
  <si>
    <t>5242220702518</t>
  </si>
  <si>
    <t>鲁成林</t>
  </si>
  <si>
    <t>5242220702923</t>
  </si>
  <si>
    <t>李明</t>
  </si>
  <si>
    <t>5242220702501</t>
  </si>
  <si>
    <t>曾念文</t>
  </si>
  <si>
    <t>5242220702514</t>
  </si>
  <si>
    <t>王小岚</t>
  </si>
  <si>
    <t>5242220702616</t>
  </si>
  <si>
    <t>余文</t>
  </si>
  <si>
    <t>5242220702405</t>
  </si>
  <si>
    <t>聂鹏博</t>
  </si>
  <si>
    <t>5242220702517</t>
  </si>
  <si>
    <t>李小玲</t>
  </si>
  <si>
    <t>5242220702915</t>
  </si>
  <si>
    <t>谭雅玫</t>
  </si>
  <si>
    <t>5142220702223</t>
  </si>
  <si>
    <t>龙飞</t>
  </si>
  <si>
    <t>5142220702210</t>
  </si>
  <si>
    <t>孝感市惠民医院</t>
  </si>
  <si>
    <t>朱少华</t>
  </si>
  <si>
    <t>5142220702208</t>
  </si>
  <si>
    <t>田娇</t>
  </si>
  <si>
    <t>5142220702225</t>
  </si>
  <si>
    <t>缺考</t>
  </si>
  <si>
    <t>/</t>
  </si>
  <si>
    <t>李斯燕</t>
  </si>
  <si>
    <t>5442220704217</t>
  </si>
  <si>
    <t>黄玉洁</t>
  </si>
  <si>
    <t>5442220703418</t>
  </si>
  <si>
    <t>徐莲紫</t>
  </si>
  <si>
    <t>5442220703702</t>
  </si>
  <si>
    <t>尹文舒</t>
  </si>
  <si>
    <t>5542220704524</t>
  </si>
  <si>
    <t>刘念</t>
  </si>
  <si>
    <t>5542220704502</t>
  </si>
  <si>
    <t>殷姿姿</t>
  </si>
  <si>
    <t>5542220704423</t>
  </si>
  <si>
    <t>孝感市紧急医疗救援中心</t>
  </si>
  <si>
    <t>彭忠红</t>
  </si>
  <si>
    <t>5242220702418</t>
  </si>
  <si>
    <t>王景</t>
  </si>
  <si>
    <t>5242220703104</t>
  </si>
  <si>
    <t>杨鹏</t>
  </si>
  <si>
    <t>5242220702527</t>
  </si>
  <si>
    <t>孝感市结核病防治所</t>
  </si>
  <si>
    <t>杨龙</t>
  </si>
  <si>
    <t>5242220702419</t>
  </si>
  <si>
    <t>张松刚</t>
  </si>
  <si>
    <t>5242220702623</t>
  </si>
  <si>
    <t>孝感麻风防治中心</t>
  </si>
  <si>
    <t>孙欢</t>
  </si>
  <si>
    <t>5442220704118</t>
  </si>
  <si>
    <t>刘颖</t>
  </si>
  <si>
    <t>5442220703822</t>
  </si>
  <si>
    <t>周青</t>
  </si>
  <si>
    <t>5442220703322</t>
  </si>
  <si>
    <t>蒋思慧</t>
  </si>
  <si>
    <t>5442220703514</t>
  </si>
  <si>
    <t>汤兰兰</t>
  </si>
  <si>
    <t>5442220703803</t>
  </si>
  <si>
    <t>陈佳仪</t>
  </si>
  <si>
    <t>5442220703515</t>
  </si>
  <si>
    <t>王荃</t>
  </si>
  <si>
    <t>5542220704603</t>
  </si>
  <si>
    <t>刘美驿</t>
  </si>
  <si>
    <t>5542220704823</t>
  </si>
  <si>
    <t>孝感市卫生计生委综合监督执法局</t>
  </si>
  <si>
    <t>余露露</t>
  </si>
  <si>
    <t>5642220705104</t>
  </si>
  <si>
    <t>黄雅岚</t>
  </si>
  <si>
    <t>5642220705106</t>
  </si>
  <si>
    <t>王子涵</t>
  </si>
  <si>
    <t>5642220705107</t>
  </si>
  <si>
    <t>孝感市中心血站</t>
  </si>
  <si>
    <t>耿梦娜</t>
  </si>
  <si>
    <t>5442220704021</t>
  </si>
  <si>
    <t>熊雯</t>
  </si>
  <si>
    <t>5442220704228</t>
  </si>
  <si>
    <t>张婷</t>
  </si>
  <si>
    <t>5442220704007</t>
  </si>
  <si>
    <t>匡薇</t>
  </si>
  <si>
    <t>5442220703502</t>
  </si>
  <si>
    <t>万娜</t>
  </si>
  <si>
    <t>5442220703830</t>
  </si>
  <si>
    <t>张倩</t>
  </si>
  <si>
    <t>5442220703411</t>
  </si>
  <si>
    <t>游敏</t>
  </si>
  <si>
    <t>5442220703529</t>
  </si>
  <si>
    <t>梁贝</t>
  </si>
  <si>
    <t>5442220703820</t>
  </si>
  <si>
    <t>陆丽萍</t>
  </si>
  <si>
    <t>5442220703916</t>
  </si>
  <si>
    <t>陈玉溪</t>
  </si>
  <si>
    <t>5442220703918</t>
  </si>
  <si>
    <t>喻祥</t>
  </si>
  <si>
    <t>5442220704216</t>
  </si>
  <si>
    <t>陈俊君</t>
  </si>
  <si>
    <t>5442220703801</t>
  </si>
  <si>
    <t>何慧平</t>
  </si>
  <si>
    <t>5442220703823</t>
  </si>
  <si>
    <t>卢腊梅</t>
  </si>
  <si>
    <t>5442220703805</t>
  </si>
  <si>
    <t>黄浪</t>
  </si>
  <si>
    <t>5442220703627</t>
  </si>
  <si>
    <t>陈瑶</t>
  </si>
  <si>
    <t>5442220703509</t>
  </si>
  <si>
    <t>取消资格</t>
  </si>
  <si>
    <t>杨颖</t>
  </si>
  <si>
    <t>5442220703401</t>
  </si>
  <si>
    <t>关龙</t>
  </si>
  <si>
    <t>5542220704413</t>
  </si>
  <si>
    <t>侯希</t>
  </si>
  <si>
    <t>5542220704503</t>
  </si>
  <si>
    <t>张加成</t>
  </si>
  <si>
    <t>5542220704714</t>
  </si>
  <si>
    <t>万爽</t>
  </si>
  <si>
    <t>5542220704626</t>
  </si>
  <si>
    <t>李钊</t>
  </si>
  <si>
    <t>5542220704418</t>
  </si>
  <si>
    <t>魏珊</t>
  </si>
  <si>
    <t>5542220704818</t>
  </si>
  <si>
    <t>黎江</t>
  </si>
  <si>
    <t>5542220704710</t>
  </si>
  <si>
    <t>朱鹏成</t>
  </si>
  <si>
    <t>5542220704711</t>
  </si>
  <si>
    <t>李锦辉</t>
  </si>
  <si>
    <t>5542220704909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</si>
</sst>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等线"/>
      <charset val="134"/>
      <scheme val="minor"/>
    </font>
    <font>
      <sz val="18"/>
      <name val="Times New Roman"/>
      <charset val="134"/>
    </font>
    <font>
      <sz val="11"/>
      <name val="Times New Roman"/>
      <charset val="134"/>
    </font>
    <font>
      <sz val="18"/>
      <name val="方正大标宋简体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6"/>
  <sheetViews>
    <sheetView tabSelected="1" zoomScale="115" zoomScaleNormal="115" workbookViewId="0">
      <pane ySplit="2" topLeftCell="A3" activePane="bottomLeft" state="frozen"/>
      <selection/>
      <selection pane="bottomLeft" activeCell="A1" sqref="A1:K1"/>
    </sheetView>
  </sheetViews>
  <sheetFormatPr defaultColWidth="9" defaultRowHeight="27" customHeight="1"/>
  <cols>
    <col min="1" max="1" width="31.375" style="3" customWidth="1"/>
    <col min="2" max="2" width="10.1083333333333" style="3" customWidth="1"/>
    <col min="3" max="3" width="16.0833333333333" style="3" customWidth="1"/>
    <col min="4" max="4" width="18.5" style="3" customWidth="1"/>
    <col min="5" max="5" width="13.475" style="3" customWidth="1"/>
    <col min="6" max="6" width="13.3666666666667" style="5" customWidth="1"/>
    <col min="7" max="7" width="13.475" style="5" customWidth="1"/>
    <col min="8" max="8" width="12.9333333333333" style="5" customWidth="1"/>
    <col min="9" max="9" width="12.825" style="5" customWidth="1"/>
    <col min="10" max="10" width="9.24166666666667" style="3" customWidth="1"/>
    <col min="11" max="16384" width="9" style="3"/>
  </cols>
  <sheetData>
    <row r="1" s="1" customFormat="1" ht="38.1" customHeight="1" spans="1:11">
      <c r="A1" s="6" t="s">
        <v>0</v>
      </c>
      <c r="B1" s="7"/>
      <c r="C1" s="7"/>
      <c r="D1" s="7"/>
      <c r="E1" s="7"/>
      <c r="F1" s="8"/>
      <c r="G1" s="8"/>
      <c r="H1" s="8"/>
      <c r="I1" s="8"/>
      <c r="J1" s="7"/>
      <c r="K1" s="7"/>
    </row>
    <row r="2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35" t="s">
        <v>11</v>
      </c>
    </row>
    <row r="3" customHeight="1" spans="1:11">
      <c r="A3" s="9" t="s">
        <v>12</v>
      </c>
      <c r="B3" s="9" t="s">
        <v>13</v>
      </c>
      <c r="C3" s="11" t="s">
        <v>14</v>
      </c>
      <c r="D3" s="11">
        <v>1001</v>
      </c>
      <c r="E3" s="12">
        <v>64.03</v>
      </c>
      <c r="F3" s="12">
        <f t="shared" ref="F3:F15" si="0">E3*0.4</f>
        <v>25.612</v>
      </c>
      <c r="G3" s="12">
        <v>81.2</v>
      </c>
      <c r="H3" s="12">
        <f t="shared" ref="H3:H15" si="1">G3*0.6</f>
        <v>48.72</v>
      </c>
      <c r="I3" s="12">
        <f t="shared" ref="I3:I15" si="2">F3+H3</f>
        <v>74.332</v>
      </c>
      <c r="J3" s="32">
        <v>1</v>
      </c>
      <c r="K3" s="32"/>
    </row>
    <row r="4" customHeight="1" spans="1:11">
      <c r="A4" s="9" t="s">
        <v>12</v>
      </c>
      <c r="B4" s="9" t="s">
        <v>15</v>
      </c>
      <c r="C4" s="11" t="s">
        <v>16</v>
      </c>
      <c r="D4" s="11">
        <v>1001</v>
      </c>
      <c r="E4" s="12">
        <v>58.4</v>
      </c>
      <c r="F4" s="12">
        <f t="shared" si="0"/>
        <v>23.36</v>
      </c>
      <c r="G4" s="12">
        <v>78.8</v>
      </c>
      <c r="H4" s="12">
        <f t="shared" si="1"/>
        <v>47.28</v>
      </c>
      <c r="I4" s="12">
        <f t="shared" si="2"/>
        <v>70.64</v>
      </c>
      <c r="J4" s="32">
        <v>2</v>
      </c>
      <c r="K4" s="32"/>
    </row>
    <row r="5" s="2" customFormat="1" ht="26.7" customHeight="1" spans="1:11">
      <c r="A5" s="9" t="s">
        <v>12</v>
      </c>
      <c r="B5" s="9" t="s">
        <v>17</v>
      </c>
      <c r="C5" s="11" t="s">
        <v>18</v>
      </c>
      <c r="D5" s="11">
        <v>1001</v>
      </c>
      <c r="E5" s="12">
        <v>60.27</v>
      </c>
      <c r="F5" s="12">
        <f t="shared" si="0"/>
        <v>24.108</v>
      </c>
      <c r="G5" s="12">
        <v>75.6</v>
      </c>
      <c r="H5" s="12">
        <f t="shared" si="1"/>
        <v>45.36</v>
      </c>
      <c r="I5" s="12">
        <f t="shared" si="2"/>
        <v>69.468</v>
      </c>
      <c r="J5" s="32">
        <v>3</v>
      </c>
      <c r="K5" s="32"/>
    </row>
    <row r="6" s="2" customFormat="1" ht="26.7" customHeight="1" spans="1:11">
      <c r="A6" s="13" t="s">
        <v>12</v>
      </c>
      <c r="B6" s="9" t="s">
        <v>19</v>
      </c>
      <c r="C6" s="11" t="s">
        <v>20</v>
      </c>
      <c r="D6" s="11">
        <v>1001</v>
      </c>
      <c r="E6" s="12">
        <v>55.53</v>
      </c>
      <c r="F6" s="12">
        <f t="shared" si="0"/>
        <v>22.212</v>
      </c>
      <c r="G6" s="12">
        <v>78.2</v>
      </c>
      <c r="H6" s="12">
        <f t="shared" si="1"/>
        <v>46.92</v>
      </c>
      <c r="I6" s="12">
        <f t="shared" si="2"/>
        <v>69.132</v>
      </c>
      <c r="J6" s="32">
        <v>4</v>
      </c>
      <c r="K6" s="32"/>
    </row>
    <row r="7" s="2" customFormat="1" ht="26.7" customHeight="1" spans="1:11">
      <c r="A7" s="9" t="s">
        <v>12</v>
      </c>
      <c r="B7" s="9" t="s">
        <v>21</v>
      </c>
      <c r="C7" s="11" t="s">
        <v>22</v>
      </c>
      <c r="D7" s="11">
        <v>1001</v>
      </c>
      <c r="E7" s="12">
        <v>67.37</v>
      </c>
      <c r="F7" s="12">
        <f t="shared" si="0"/>
        <v>26.948</v>
      </c>
      <c r="G7" s="14">
        <v>70.2</v>
      </c>
      <c r="H7" s="12">
        <f t="shared" si="1"/>
        <v>42.12</v>
      </c>
      <c r="I7" s="12">
        <f t="shared" si="2"/>
        <v>69.068</v>
      </c>
      <c r="J7" s="32">
        <v>5</v>
      </c>
      <c r="K7" s="32"/>
    </row>
    <row r="8" s="2" customFormat="1" ht="31" customHeight="1" spans="1:11">
      <c r="A8" s="9" t="s">
        <v>12</v>
      </c>
      <c r="B8" s="9" t="s">
        <v>23</v>
      </c>
      <c r="C8" s="11" t="s">
        <v>24</v>
      </c>
      <c r="D8" s="11">
        <v>1001</v>
      </c>
      <c r="E8" s="12">
        <v>58</v>
      </c>
      <c r="F8" s="12">
        <f t="shared" si="0"/>
        <v>23.2</v>
      </c>
      <c r="G8" s="12">
        <v>75.8</v>
      </c>
      <c r="H8" s="12">
        <f t="shared" si="1"/>
        <v>45.48</v>
      </c>
      <c r="I8" s="12">
        <f t="shared" si="2"/>
        <v>68.68</v>
      </c>
      <c r="J8" s="32">
        <v>6</v>
      </c>
      <c r="K8" s="36"/>
    </row>
    <row r="9" s="2" customFormat="1" ht="31" customHeight="1" spans="1:11">
      <c r="A9" s="9" t="s">
        <v>12</v>
      </c>
      <c r="B9" s="9" t="s">
        <v>25</v>
      </c>
      <c r="C9" s="11" t="s">
        <v>26</v>
      </c>
      <c r="D9" s="11">
        <v>1001</v>
      </c>
      <c r="E9" s="12">
        <v>60.13</v>
      </c>
      <c r="F9" s="12">
        <f t="shared" si="0"/>
        <v>24.052</v>
      </c>
      <c r="G9" s="12">
        <v>68.4</v>
      </c>
      <c r="H9" s="12">
        <f t="shared" si="1"/>
        <v>41.04</v>
      </c>
      <c r="I9" s="12">
        <f t="shared" si="2"/>
        <v>65.092</v>
      </c>
      <c r="J9" s="32">
        <v>7</v>
      </c>
      <c r="K9" s="36"/>
    </row>
    <row r="10" s="2" customFormat="1" ht="31" customHeight="1" spans="1:11">
      <c r="A10" s="9" t="s">
        <v>12</v>
      </c>
      <c r="B10" s="9" t="s">
        <v>27</v>
      </c>
      <c r="C10" s="11" t="s">
        <v>28</v>
      </c>
      <c r="D10" s="11">
        <v>1001</v>
      </c>
      <c r="E10" s="12">
        <v>62.8</v>
      </c>
      <c r="F10" s="12">
        <f t="shared" si="0"/>
        <v>25.12</v>
      </c>
      <c r="G10" s="12">
        <v>65.8</v>
      </c>
      <c r="H10" s="12">
        <f t="shared" si="1"/>
        <v>39.48</v>
      </c>
      <c r="I10" s="12">
        <f t="shared" si="2"/>
        <v>64.6</v>
      </c>
      <c r="J10" s="32">
        <v>8</v>
      </c>
      <c r="K10" s="32"/>
    </row>
    <row r="11" s="2" customFormat="1" ht="31" customHeight="1" spans="1:11">
      <c r="A11" s="9" t="s">
        <v>12</v>
      </c>
      <c r="B11" s="9" t="s">
        <v>29</v>
      </c>
      <c r="C11" s="11" t="s">
        <v>30</v>
      </c>
      <c r="D11" s="11">
        <v>1001</v>
      </c>
      <c r="E11" s="12">
        <v>58.2</v>
      </c>
      <c r="F11" s="12">
        <f t="shared" si="0"/>
        <v>23.28</v>
      </c>
      <c r="G11" s="12">
        <v>68.6</v>
      </c>
      <c r="H11" s="12">
        <f t="shared" si="1"/>
        <v>41.16</v>
      </c>
      <c r="I11" s="12">
        <f t="shared" si="2"/>
        <v>64.44</v>
      </c>
      <c r="J11" s="32">
        <v>9</v>
      </c>
      <c r="K11" s="36"/>
    </row>
    <row r="12" s="3" customFormat="1" customHeight="1" spans="1:11">
      <c r="A12" s="9" t="s">
        <v>12</v>
      </c>
      <c r="B12" s="9" t="s">
        <v>31</v>
      </c>
      <c r="C12" s="11" t="s">
        <v>32</v>
      </c>
      <c r="D12" s="11">
        <v>1001</v>
      </c>
      <c r="E12" s="12">
        <v>58.63</v>
      </c>
      <c r="F12" s="12">
        <f t="shared" si="0"/>
        <v>23.452</v>
      </c>
      <c r="G12" s="12">
        <v>67.6</v>
      </c>
      <c r="H12" s="12">
        <f t="shared" si="1"/>
        <v>40.56</v>
      </c>
      <c r="I12" s="12">
        <f t="shared" si="2"/>
        <v>64.012</v>
      </c>
      <c r="J12" s="32">
        <v>10</v>
      </c>
      <c r="K12" s="32"/>
    </row>
    <row r="13" s="3" customFormat="1" customHeight="1" spans="1:11">
      <c r="A13" s="13" t="s">
        <v>12</v>
      </c>
      <c r="B13" s="9" t="s">
        <v>33</v>
      </c>
      <c r="C13" s="11" t="s">
        <v>34</v>
      </c>
      <c r="D13" s="11">
        <v>1001</v>
      </c>
      <c r="E13" s="12">
        <v>51.97</v>
      </c>
      <c r="F13" s="12">
        <f t="shared" si="0"/>
        <v>20.788</v>
      </c>
      <c r="G13" s="12">
        <v>71.2</v>
      </c>
      <c r="H13" s="12">
        <f t="shared" si="1"/>
        <v>42.72</v>
      </c>
      <c r="I13" s="12">
        <f t="shared" si="2"/>
        <v>63.508</v>
      </c>
      <c r="J13" s="32">
        <v>11</v>
      </c>
      <c r="K13" s="32"/>
    </row>
    <row r="14" s="3" customFormat="1" customHeight="1" spans="1:11">
      <c r="A14" s="13" t="s">
        <v>12</v>
      </c>
      <c r="B14" s="9" t="s">
        <v>35</v>
      </c>
      <c r="C14" s="11" t="s">
        <v>36</v>
      </c>
      <c r="D14" s="11">
        <v>1001</v>
      </c>
      <c r="E14" s="12">
        <v>56.2</v>
      </c>
      <c r="F14" s="12">
        <f t="shared" si="0"/>
        <v>22.48</v>
      </c>
      <c r="G14" s="12">
        <v>67.4</v>
      </c>
      <c r="H14" s="12">
        <f t="shared" si="1"/>
        <v>40.44</v>
      </c>
      <c r="I14" s="12">
        <f t="shared" si="2"/>
        <v>62.92</v>
      </c>
      <c r="J14" s="32">
        <v>12</v>
      </c>
      <c r="K14" s="32"/>
    </row>
    <row r="15" s="2" customFormat="1" ht="26.7" customHeight="1" spans="1:11">
      <c r="A15" s="15" t="s">
        <v>12</v>
      </c>
      <c r="B15" s="16" t="s">
        <v>37</v>
      </c>
      <c r="C15" s="17" t="s">
        <v>38</v>
      </c>
      <c r="D15" s="17">
        <v>1001</v>
      </c>
      <c r="E15" s="18">
        <v>54.57</v>
      </c>
      <c r="F15" s="18">
        <f t="shared" si="0"/>
        <v>21.828</v>
      </c>
      <c r="G15" s="18">
        <v>63.4</v>
      </c>
      <c r="H15" s="18">
        <f t="shared" si="1"/>
        <v>38.04</v>
      </c>
      <c r="I15" s="18">
        <f t="shared" si="2"/>
        <v>59.868</v>
      </c>
      <c r="J15" s="28">
        <v>13</v>
      </c>
      <c r="K15" s="28"/>
    </row>
    <row r="16" s="2" customFormat="1" ht="26.7" customHeight="1" spans="1:11">
      <c r="A16" s="19" t="s">
        <v>39</v>
      </c>
      <c r="B16" s="20" t="s">
        <v>40</v>
      </c>
      <c r="C16" s="21" t="s">
        <v>41</v>
      </c>
      <c r="D16" s="21">
        <v>2001</v>
      </c>
      <c r="E16" s="22">
        <v>66.13</v>
      </c>
      <c r="F16" s="22">
        <v>26.452</v>
      </c>
      <c r="G16" s="22">
        <v>74.2</v>
      </c>
      <c r="H16" s="22">
        <v>44.52</v>
      </c>
      <c r="I16" s="22">
        <v>70.972</v>
      </c>
      <c r="J16" s="25">
        <v>1</v>
      </c>
      <c r="K16" s="25"/>
    </row>
    <row r="17" s="2" customFormat="1" ht="26.7" customHeight="1" spans="1:11">
      <c r="A17" s="13" t="s">
        <v>39</v>
      </c>
      <c r="B17" s="9" t="s">
        <v>42</v>
      </c>
      <c r="C17" s="11" t="s">
        <v>43</v>
      </c>
      <c r="D17" s="11">
        <v>2001</v>
      </c>
      <c r="E17" s="12">
        <v>63.77</v>
      </c>
      <c r="F17" s="12">
        <v>25.508</v>
      </c>
      <c r="G17" s="12">
        <v>72.6</v>
      </c>
      <c r="H17" s="12">
        <v>43.56</v>
      </c>
      <c r="I17" s="12">
        <v>69.068</v>
      </c>
      <c r="J17" s="32">
        <v>2</v>
      </c>
      <c r="K17" s="32"/>
    </row>
    <row r="18" s="2" customFormat="1" ht="26.7" customHeight="1" spans="1:11">
      <c r="A18" s="13" t="s">
        <v>39</v>
      </c>
      <c r="B18" s="9" t="s">
        <v>44</v>
      </c>
      <c r="C18" s="11" t="s">
        <v>45</v>
      </c>
      <c r="D18" s="11">
        <v>2001</v>
      </c>
      <c r="E18" s="12">
        <v>56.9</v>
      </c>
      <c r="F18" s="12">
        <v>22.76</v>
      </c>
      <c r="G18" s="12">
        <v>76.6</v>
      </c>
      <c r="H18" s="12">
        <v>45.96</v>
      </c>
      <c r="I18" s="12">
        <v>68.72</v>
      </c>
      <c r="J18" s="32">
        <v>3</v>
      </c>
      <c r="K18" s="32"/>
    </row>
    <row r="19" s="2" customFormat="1" ht="26.7" customHeight="1" spans="1:11">
      <c r="A19" s="13" t="s">
        <v>39</v>
      </c>
      <c r="B19" s="9" t="s">
        <v>46</v>
      </c>
      <c r="C19" s="11" t="s">
        <v>47</v>
      </c>
      <c r="D19" s="11">
        <v>2001</v>
      </c>
      <c r="E19" s="12">
        <v>61.3</v>
      </c>
      <c r="F19" s="12">
        <v>24.52</v>
      </c>
      <c r="G19" s="12">
        <v>71.8</v>
      </c>
      <c r="H19" s="12">
        <v>43.08</v>
      </c>
      <c r="I19" s="12">
        <v>67.6</v>
      </c>
      <c r="J19" s="32">
        <v>4</v>
      </c>
      <c r="K19" s="32"/>
    </row>
    <row r="20" s="2" customFormat="1" ht="26.7" customHeight="1" spans="1:11">
      <c r="A20" s="13" t="s">
        <v>39</v>
      </c>
      <c r="B20" s="9" t="s">
        <v>48</v>
      </c>
      <c r="C20" s="11" t="s">
        <v>49</v>
      </c>
      <c r="D20" s="11">
        <v>2001</v>
      </c>
      <c r="E20" s="12">
        <v>58.63</v>
      </c>
      <c r="F20" s="12">
        <v>23.452</v>
      </c>
      <c r="G20" s="12">
        <v>69</v>
      </c>
      <c r="H20" s="12">
        <v>41.4</v>
      </c>
      <c r="I20" s="12">
        <v>64.852</v>
      </c>
      <c r="J20" s="32">
        <v>5</v>
      </c>
      <c r="K20" s="32"/>
    </row>
    <row r="21" s="2" customFormat="1" ht="26.7" customHeight="1" spans="1:11">
      <c r="A21" s="13" t="s">
        <v>39</v>
      </c>
      <c r="B21" s="9" t="s">
        <v>50</v>
      </c>
      <c r="C21" s="11" t="s">
        <v>51</v>
      </c>
      <c r="D21" s="11">
        <v>2001</v>
      </c>
      <c r="E21" s="12">
        <v>58.9</v>
      </c>
      <c r="F21" s="12">
        <v>23.56</v>
      </c>
      <c r="G21" s="12">
        <v>68</v>
      </c>
      <c r="H21" s="12">
        <v>40.8</v>
      </c>
      <c r="I21" s="12">
        <v>64.36</v>
      </c>
      <c r="J21" s="32">
        <v>6</v>
      </c>
      <c r="K21" s="32"/>
    </row>
    <row r="22" s="2" customFormat="1" ht="26.7" customHeight="1" spans="1:11">
      <c r="A22" s="13" t="s">
        <v>39</v>
      </c>
      <c r="B22" s="9" t="s">
        <v>52</v>
      </c>
      <c r="C22" s="11" t="s">
        <v>53</v>
      </c>
      <c r="D22" s="11">
        <v>2001</v>
      </c>
      <c r="E22" s="12">
        <v>54.7</v>
      </c>
      <c r="F22" s="12">
        <v>21.88</v>
      </c>
      <c r="G22" s="12">
        <v>70.8</v>
      </c>
      <c r="H22" s="12">
        <v>42.48</v>
      </c>
      <c r="I22" s="12">
        <v>64.36</v>
      </c>
      <c r="J22" s="32">
        <v>7</v>
      </c>
      <c r="K22" s="32"/>
    </row>
    <row r="23" s="2" customFormat="1" ht="26.7" customHeight="1" spans="1:11">
      <c r="A23" s="13" t="s">
        <v>39</v>
      </c>
      <c r="B23" s="9" t="s">
        <v>54</v>
      </c>
      <c r="C23" s="11" t="s">
        <v>55</v>
      </c>
      <c r="D23" s="11">
        <v>2001</v>
      </c>
      <c r="E23" s="12">
        <v>61.53</v>
      </c>
      <c r="F23" s="12">
        <v>24.612</v>
      </c>
      <c r="G23" s="12">
        <v>64.8</v>
      </c>
      <c r="H23" s="12">
        <v>38.88</v>
      </c>
      <c r="I23" s="12">
        <v>63.492</v>
      </c>
      <c r="J23" s="32">
        <v>8</v>
      </c>
      <c r="K23" s="32"/>
    </row>
    <row r="24" s="2" customFormat="1" ht="26.7" customHeight="1" spans="1:11">
      <c r="A24" s="15" t="s">
        <v>39</v>
      </c>
      <c r="B24" s="16" t="s">
        <v>56</v>
      </c>
      <c r="C24" s="17" t="s">
        <v>57</v>
      </c>
      <c r="D24" s="17">
        <v>2001</v>
      </c>
      <c r="E24" s="18">
        <v>54.03</v>
      </c>
      <c r="F24" s="18">
        <v>21.612</v>
      </c>
      <c r="G24" s="18">
        <v>69.2</v>
      </c>
      <c r="H24" s="18">
        <v>41.52</v>
      </c>
      <c r="I24" s="18">
        <v>63.132</v>
      </c>
      <c r="J24" s="28">
        <v>9</v>
      </c>
      <c r="K24" s="28"/>
    </row>
    <row r="25" s="2" customFormat="1" ht="26.7" customHeight="1" spans="1:11">
      <c r="A25" s="19" t="s">
        <v>39</v>
      </c>
      <c r="B25" s="20" t="s">
        <v>58</v>
      </c>
      <c r="C25" s="21" t="s">
        <v>59</v>
      </c>
      <c r="D25" s="21">
        <v>2002</v>
      </c>
      <c r="E25" s="22">
        <v>54.83</v>
      </c>
      <c r="F25" s="22">
        <f t="shared" ref="F25:F45" si="3">E25*0.4</f>
        <v>21.932</v>
      </c>
      <c r="G25" s="22">
        <v>71.4</v>
      </c>
      <c r="H25" s="22">
        <f>G25*0.6</f>
        <v>42.84</v>
      </c>
      <c r="I25" s="22">
        <f>F25+H25</f>
        <v>64.772</v>
      </c>
      <c r="J25" s="25">
        <v>1</v>
      </c>
      <c r="K25" s="25"/>
    </row>
    <row r="26" s="2" customFormat="1" ht="26.7" customHeight="1" spans="1:11">
      <c r="A26" s="15" t="s">
        <v>39</v>
      </c>
      <c r="B26" s="16" t="s">
        <v>60</v>
      </c>
      <c r="C26" s="17" t="s">
        <v>61</v>
      </c>
      <c r="D26" s="17">
        <v>2002</v>
      </c>
      <c r="E26" s="18">
        <v>55.73</v>
      </c>
      <c r="F26" s="18">
        <f t="shared" si="3"/>
        <v>22.292</v>
      </c>
      <c r="G26" s="18">
        <v>63.2</v>
      </c>
      <c r="H26" s="18">
        <f>G26*0.6</f>
        <v>37.92</v>
      </c>
      <c r="I26" s="18">
        <f>F26+H26</f>
        <v>60.212</v>
      </c>
      <c r="J26" s="28">
        <v>2</v>
      </c>
      <c r="K26" s="28"/>
    </row>
    <row r="27" s="2" customFormat="1" ht="26.7" customHeight="1" spans="1:11">
      <c r="A27" s="23" t="s">
        <v>62</v>
      </c>
      <c r="B27" s="24" t="s">
        <v>63</v>
      </c>
      <c r="C27" s="25" t="s">
        <v>64</v>
      </c>
      <c r="D27" s="25">
        <v>3001</v>
      </c>
      <c r="E27" s="22">
        <v>47.9</v>
      </c>
      <c r="F27" s="22">
        <f t="shared" si="3"/>
        <v>19.16</v>
      </c>
      <c r="G27" s="22">
        <v>65.8</v>
      </c>
      <c r="H27" s="22">
        <f>G27*0.6</f>
        <v>39.48</v>
      </c>
      <c r="I27" s="22">
        <f>F27+H27</f>
        <v>58.64</v>
      </c>
      <c r="J27" s="25">
        <v>1</v>
      </c>
      <c r="K27" s="25"/>
    </row>
    <row r="28" s="2" customFormat="1" ht="26.7" customHeight="1" spans="1:11">
      <c r="A28" s="26" t="s">
        <v>62</v>
      </c>
      <c r="B28" s="27" t="s">
        <v>65</v>
      </c>
      <c r="C28" s="28" t="s">
        <v>66</v>
      </c>
      <c r="D28" s="28">
        <v>3001</v>
      </c>
      <c r="E28" s="18">
        <v>57.17</v>
      </c>
      <c r="F28" s="18">
        <f t="shared" si="3"/>
        <v>22.868</v>
      </c>
      <c r="G28" s="29" t="s">
        <v>67</v>
      </c>
      <c r="H28" s="18" t="s">
        <v>68</v>
      </c>
      <c r="I28" s="18" t="s">
        <v>68</v>
      </c>
      <c r="J28" s="28" t="s">
        <v>68</v>
      </c>
      <c r="K28" s="37"/>
    </row>
    <row r="29" s="2" customFormat="1" ht="26.7" customHeight="1" spans="1:11">
      <c r="A29" s="23" t="s">
        <v>62</v>
      </c>
      <c r="B29" s="24" t="s">
        <v>69</v>
      </c>
      <c r="C29" s="25" t="s">
        <v>70</v>
      </c>
      <c r="D29" s="25">
        <v>3003</v>
      </c>
      <c r="E29" s="22">
        <v>57.97</v>
      </c>
      <c r="F29" s="22">
        <f t="shared" si="3"/>
        <v>23.188</v>
      </c>
      <c r="G29" s="22">
        <v>86.8</v>
      </c>
      <c r="H29" s="22">
        <f t="shared" ref="H29:H44" si="4">G29*0.6</f>
        <v>52.08</v>
      </c>
      <c r="I29" s="22">
        <f t="shared" ref="I29:I44" si="5">F29+H29</f>
        <v>75.268</v>
      </c>
      <c r="J29" s="25">
        <v>1</v>
      </c>
      <c r="K29" s="25"/>
    </row>
    <row r="30" s="2" customFormat="1" ht="26.7" customHeight="1" spans="1:11">
      <c r="A30" s="30" t="s">
        <v>62</v>
      </c>
      <c r="B30" s="31" t="s">
        <v>71</v>
      </c>
      <c r="C30" s="32" t="s">
        <v>72</v>
      </c>
      <c r="D30" s="32">
        <v>3003</v>
      </c>
      <c r="E30" s="12">
        <v>59.77</v>
      </c>
      <c r="F30" s="12">
        <f t="shared" si="3"/>
        <v>23.908</v>
      </c>
      <c r="G30" s="12">
        <v>83.2</v>
      </c>
      <c r="H30" s="12">
        <f t="shared" si="4"/>
        <v>49.92</v>
      </c>
      <c r="I30" s="12">
        <f t="shared" si="5"/>
        <v>73.828</v>
      </c>
      <c r="J30" s="32">
        <v>2</v>
      </c>
      <c r="K30" s="32"/>
    </row>
    <row r="31" s="2" customFormat="1" ht="26.7" customHeight="1" spans="1:11">
      <c r="A31" s="26" t="s">
        <v>62</v>
      </c>
      <c r="B31" s="27" t="s">
        <v>73</v>
      </c>
      <c r="C31" s="28" t="s">
        <v>74</v>
      </c>
      <c r="D31" s="28">
        <v>3003</v>
      </c>
      <c r="E31" s="18">
        <v>57.93</v>
      </c>
      <c r="F31" s="18">
        <f t="shared" si="3"/>
        <v>23.172</v>
      </c>
      <c r="G31" s="18">
        <v>72.6</v>
      </c>
      <c r="H31" s="18">
        <f t="shared" si="4"/>
        <v>43.56</v>
      </c>
      <c r="I31" s="18">
        <f t="shared" si="5"/>
        <v>66.732</v>
      </c>
      <c r="J31" s="28">
        <v>3</v>
      </c>
      <c r="K31" s="28"/>
    </row>
    <row r="32" s="2" customFormat="1" ht="26.7" customHeight="1" spans="1:11">
      <c r="A32" s="23" t="s">
        <v>62</v>
      </c>
      <c r="B32" s="24" t="s">
        <v>75</v>
      </c>
      <c r="C32" s="25" t="s">
        <v>76</v>
      </c>
      <c r="D32" s="25">
        <v>3004</v>
      </c>
      <c r="E32" s="22">
        <v>61.37</v>
      </c>
      <c r="F32" s="22">
        <f t="shared" si="3"/>
        <v>24.548</v>
      </c>
      <c r="G32" s="22">
        <v>86.6</v>
      </c>
      <c r="H32" s="22">
        <f t="shared" si="4"/>
        <v>51.96</v>
      </c>
      <c r="I32" s="22">
        <f t="shared" si="5"/>
        <v>76.508</v>
      </c>
      <c r="J32" s="25">
        <v>1</v>
      </c>
      <c r="K32" s="25"/>
    </row>
    <row r="33" s="2" customFormat="1" ht="26.7" customHeight="1" spans="1:11">
      <c r="A33" s="30" t="s">
        <v>62</v>
      </c>
      <c r="B33" s="31" t="s">
        <v>77</v>
      </c>
      <c r="C33" s="32" t="s">
        <v>78</v>
      </c>
      <c r="D33" s="25">
        <v>3004</v>
      </c>
      <c r="E33" s="12">
        <v>53.8</v>
      </c>
      <c r="F33" s="12">
        <f t="shared" si="3"/>
        <v>21.52</v>
      </c>
      <c r="G33" s="12">
        <v>83</v>
      </c>
      <c r="H33" s="12">
        <f t="shared" si="4"/>
        <v>49.8</v>
      </c>
      <c r="I33" s="12">
        <f t="shared" si="5"/>
        <v>71.32</v>
      </c>
      <c r="J33" s="32">
        <v>2</v>
      </c>
      <c r="K33" s="32"/>
    </row>
    <row r="34" s="2" customFormat="1" ht="26.7" customHeight="1" spans="1:11">
      <c r="A34" s="26" t="s">
        <v>62</v>
      </c>
      <c r="B34" s="27" t="s">
        <v>79</v>
      </c>
      <c r="C34" s="28" t="s">
        <v>80</v>
      </c>
      <c r="D34" s="33">
        <v>3004</v>
      </c>
      <c r="E34" s="18">
        <v>43.47</v>
      </c>
      <c r="F34" s="18">
        <f t="shared" si="3"/>
        <v>17.388</v>
      </c>
      <c r="G34" s="18">
        <v>60</v>
      </c>
      <c r="H34" s="18">
        <f t="shared" si="4"/>
        <v>36</v>
      </c>
      <c r="I34" s="18">
        <f t="shared" si="5"/>
        <v>53.388</v>
      </c>
      <c r="J34" s="28">
        <v>3</v>
      </c>
      <c r="K34" s="28"/>
    </row>
    <row r="35" s="2" customFormat="1" ht="26.7" customHeight="1" spans="1:11">
      <c r="A35" s="23" t="s">
        <v>81</v>
      </c>
      <c r="B35" s="24" t="s">
        <v>82</v>
      </c>
      <c r="C35" s="25" t="s">
        <v>83</v>
      </c>
      <c r="D35" s="25">
        <v>4002</v>
      </c>
      <c r="E35" s="22">
        <v>52.03</v>
      </c>
      <c r="F35" s="22">
        <f t="shared" si="3"/>
        <v>20.812</v>
      </c>
      <c r="G35" s="22">
        <v>76.8</v>
      </c>
      <c r="H35" s="22">
        <f t="shared" si="4"/>
        <v>46.08</v>
      </c>
      <c r="I35" s="22">
        <f t="shared" si="5"/>
        <v>66.892</v>
      </c>
      <c r="J35" s="25">
        <v>1</v>
      </c>
      <c r="K35" s="25"/>
    </row>
    <row r="36" s="2" customFormat="1" ht="26.7" customHeight="1" spans="1:11">
      <c r="A36" s="30" t="s">
        <v>81</v>
      </c>
      <c r="B36" s="31" t="s">
        <v>84</v>
      </c>
      <c r="C36" s="32" t="s">
        <v>85</v>
      </c>
      <c r="D36" s="25">
        <v>4002</v>
      </c>
      <c r="E36" s="12">
        <v>54.07</v>
      </c>
      <c r="F36" s="12">
        <f t="shared" si="3"/>
        <v>21.628</v>
      </c>
      <c r="G36" s="12">
        <v>72.6</v>
      </c>
      <c r="H36" s="12">
        <f t="shared" si="4"/>
        <v>43.56</v>
      </c>
      <c r="I36" s="12">
        <f t="shared" si="5"/>
        <v>65.188</v>
      </c>
      <c r="J36" s="32">
        <v>2</v>
      </c>
      <c r="K36" s="32"/>
    </row>
    <row r="37" s="2" customFormat="1" ht="26.7" customHeight="1" spans="1:11">
      <c r="A37" s="26" t="s">
        <v>81</v>
      </c>
      <c r="B37" s="27" t="s">
        <v>86</v>
      </c>
      <c r="C37" s="28" t="s">
        <v>87</v>
      </c>
      <c r="D37" s="33">
        <v>4002</v>
      </c>
      <c r="E37" s="18">
        <v>59.57</v>
      </c>
      <c r="F37" s="18">
        <f t="shared" si="3"/>
        <v>23.828</v>
      </c>
      <c r="G37" s="18">
        <v>66.2</v>
      </c>
      <c r="H37" s="18">
        <f t="shared" si="4"/>
        <v>39.72</v>
      </c>
      <c r="I37" s="18">
        <f t="shared" si="5"/>
        <v>63.548</v>
      </c>
      <c r="J37" s="28">
        <v>3</v>
      </c>
      <c r="K37" s="28"/>
    </row>
    <row r="38" s="2" customFormat="1" ht="26.7" customHeight="1" spans="1:11">
      <c r="A38" s="23" t="s">
        <v>88</v>
      </c>
      <c r="B38" s="24" t="s">
        <v>89</v>
      </c>
      <c r="C38" s="25" t="s">
        <v>90</v>
      </c>
      <c r="D38" s="25">
        <v>5001</v>
      </c>
      <c r="E38" s="22">
        <v>58.53</v>
      </c>
      <c r="F38" s="22">
        <f t="shared" si="3"/>
        <v>23.412</v>
      </c>
      <c r="G38" s="22">
        <v>73.4</v>
      </c>
      <c r="H38" s="22">
        <f t="shared" si="4"/>
        <v>44.04</v>
      </c>
      <c r="I38" s="22">
        <f t="shared" si="5"/>
        <v>67.452</v>
      </c>
      <c r="J38" s="25">
        <v>1</v>
      </c>
      <c r="K38" s="25"/>
    </row>
    <row r="39" s="2" customFormat="1" ht="26.7" customHeight="1" spans="1:11">
      <c r="A39" s="26" t="s">
        <v>88</v>
      </c>
      <c r="B39" s="27" t="s">
        <v>91</v>
      </c>
      <c r="C39" s="28" t="s">
        <v>92</v>
      </c>
      <c r="D39" s="33">
        <v>5001</v>
      </c>
      <c r="E39" s="18">
        <v>53.63</v>
      </c>
      <c r="F39" s="18">
        <f t="shared" si="3"/>
        <v>21.452</v>
      </c>
      <c r="G39" s="18">
        <v>64.2</v>
      </c>
      <c r="H39" s="18">
        <f t="shared" si="4"/>
        <v>38.52</v>
      </c>
      <c r="I39" s="18">
        <f t="shared" si="5"/>
        <v>59.972</v>
      </c>
      <c r="J39" s="28">
        <v>2</v>
      </c>
      <c r="K39" s="28"/>
    </row>
    <row r="40" s="2" customFormat="1" ht="26.7" customHeight="1" spans="1:11">
      <c r="A40" s="23" t="s">
        <v>93</v>
      </c>
      <c r="B40" s="24" t="s">
        <v>94</v>
      </c>
      <c r="C40" s="25" t="s">
        <v>95</v>
      </c>
      <c r="D40" s="25">
        <v>6002</v>
      </c>
      <c r="E40" s="22">
        <v>57.93</v>
      </c>
      <c r="F40" s="22">
        <f t="shared" si="3"/>
        <v>23.172</v>
      </c>
      <c r="G40" s="22">
        <v>83.8</v>
      </c>
      <c r="H40" s="22">
        <f t="shared" si="4"/>
        <v>50.28</v>
      </c>
      <c r="I40" s="22">
        <f t="shared" si="5"/>
        <v>73.452</v>
      </c>
      <c r="J40" s="25">
        <v>1</v>
      </c>
      <c r="K40" s="25"/>
    </row>
    <row r="41" s="2" customFormat="1" ht="26.7" customHeight="1" spans="1:11">
      <c r="A41" s="30" t="s">
        <v>93</v>
      </c>
      <c r="B41" s="31" t="s">
        <v>96</v>
      </c>
      <c r="C41" s="32" t="s">
        <v>97</v>
      </c>
      <c r="D41" s="25">
        <v>6002</v>
      </c>
      <c r="E41" s="12">
        <v>61.23</v>
      </c>
      <c r="F41" s="12">
        <f t="shared" si="3"/>
        <v>24.492</v>
      </c>
      <c r="G41" s="12">
        <v>80.6</v>
      </c>
      <c r="H41" s="12">
        <f t="shared" si="4"/>
        <v>48.36</v>
      </c>
      <c r="I41" s="12">
        <f t="shared" si="5"/>
        <v>72.852</v>
      </c>
      <c r="J41" s="32">
        <v>2</v>
      </c>
      <c r="K41" s="32"/>
    </row>
    <row r="42" s="2" customFormat="1" ht="26.7" customHeight="1" spans="1:11">
      <c r="A42" s="30" t="s">
        <v>93</v>
      </c>
      <c r="B42" s="31" t="s">
        <v>98</v>
      </c>
      <c r="C42" s="32" t="s">
        <v>99</v>
      </c>
      <c r="D42" s="25">
        <v>6002</v>
      </c>
      <c r="E42" s="12">
        <v>58.53</v>
      </c>
      <c r="F42" s="12">
        <f t="shared" si="3"/>
        <v>23.412</v>
      </c>
      <c r="G42" s="12">
        <v>77.4</v>
      </c>
      <c r="H42" s="12">
        <f t="shared" si="4"/>
        <v>46.44</v>
      </c>
      <c r="I42" s="12">
        <f t="shared" si="5"/>
        <v>69.852</v>
      </c>
      <c r="J42" s="32">
        <v>3</v>
      </c>
      <c r="K42" s="32"/>
    </row>
    <row r="43" s="2" customFormat="1" ht="26.7" customHeight="1" spans="1:11">
      <c r="A43" s="30" t="s">
        <v>93</v>
      </c>
      <c r="B43" s="31" t="s">
        <v>100</v>
      </c>
      <c r="C43" s="32" t="s">
        <v>101</v>
      </c>
      <c r="D43" s="25">
        <v>6002</v>
      </c>
      <c r="E43" s="12">
        <v>55.47</v>
      </c>
      <c r="F43" s="12">
        <f t="shared" si="3"/>
        <v>22.188</v>
      </c>
      <c r="G43" s="12">
        <v>72.4</v>
      </c>
      <c r="H43" s="12">
        <f t="shared" si="4"/>
        <v>43.44</v>
      </c>
      <c r="I43" s="12">
        <f t="shared" si="5"/>
        <v>65.628</v>
      </c>
      <c r="J43" s="32">
        <v>4</v>
      </c>
      <c r="K43" s="32"/>
    </row>
    <row r="44" s="2" customFormat="1" ht="26.7" customHeight="1" spans="1:11">
      <c r="A44" s="30" t="s">
        <v>93</v>
      </c>
      <c r="B44" s="31" t="s">
        <v>102</v>
      </c>
      <c r="C44" s="32" t="s">
        <v>103</v>
      </c>
      <c r="D44" s="25">
        <v>6002</v>
      </c>
      <c r="E44" s="12">
        <v>53.67</v>
      </c>
      <c r="F44" s="12">
        <f t="shared" si="3"/>
        <v>21.468</v>
      </c>
      <c r="G44" s="12">
        <v>64.8</v>
      </c>
      <c r="H44" s="12">
        <f t="shared" si="4"/>
        <v>38.88</v>
      </c>
      <c r="I44" s="12">
        <f t="shared" si="5"/>
        <v>60.348</v>
      </c>
      <c r="J44" s="32">
        <v>5</v>
      </c>
      <c r="K44" s="32"/>
    </row>
    <row r="45" s="2" customFormat="1" ht="26.7" customHeight="1" spans="1:11">
      <c r="A45" s="26" t="s">
        <v>93</v>
      </c>
      <c r="B45" s="27" t="s">
        <v>104</v>
      </c>
      <c r="C45" s="28" t="s">
        <v>105</v>
      </c>
      <c r="D45" s="33">
        <v>6002</v>
      </c>
      <c r="E45" s="18">
        <v>53.93</v>
      </c>
      <c r="F45" s="18">
        <f t="shared" si="3"/>
        <v>21.572</v>
      </c>
      <c r="G45" s="34" t="s">
        <v>67</v>
      </c>
      <c r="H45" s="18" t="s">
        <v>68</v>
      </c>
      <c r="I45" s="18" t="s">
        <v>68</v>
      </c>
      <c r="J45" s="28" t="s">
        <v>68</v>
      </c>
      <c r="K45" s="29"/>
    </row>
    <row r="46" s="2" customFormat="1" ht="26.7" customHeight="1" spans="1:11">
      <c r="A46" s="23" t="s">
        <v>93</v>
      </c>
      <c r="B46" s="24" t="s">
        <v>106</v>
      </c>
      <c r="C46" s="25" t="s">
        <v>107</v>
      </c>
      <c r="D46" s="25">
        <v>6003</v>
      </c>
      <c r="E46" s="22">
        <v>44.37</v>
      </c>
      <c r="F46" s="22">
        <f t="shared" ref="F46:F76" si="6">E46*0.4</f>
        <v>17.748</v>
      </c>
      <c r="G46" s="22">
        <v>82.6</v>
      </c>
      <c r="H46" s="22">
        <f t="shared" ref="H46:H76" si="7">G46*0.6</f>
        <v>49.56</v>
      </c>
      <c r="I46" s="22">
        <f t="shared" ref="I46:I76" si="8">F46+H46</f>
        <v>67.308</v>
      </c>
      <c r="J46" s="25">
        <v>1</v>
      </c>
      <c r="K46" s="25"/>
    </row>
    <row r="47" s="2" customFormat="1" ht="26.7" customHeight="1" spans="1:11">
      <c r="A47" s="26" t="s">
        <v>93</v>
      </c>
      <c r="B47" s="27" t="s">
        <v>108</v>
      </c>
      <c r="C47" s="28" t="s">
        <v>109</v>
      </c>
      <c r="D47" s="28">
        <v>6003</v>
      </c>
      <c r="E47" s="18">
        <v>47.33</v>
      </c>
      <c r="F47" s="18">
        <f t="shared" si="6"/>
        <v>18.932</v>
      </c>
      <c r="G47" s="18">
        <v>79.2</v>
      </c>
      <c r="H47" s="18">
        <f t="shared" si="7"/>
        <v>47.52</v>
      </c>
      <c r="I47" s="18">
        <f t="shared" si="8"/>
        <v>66.452</v>
      </c>
      <c r="J47" s="28">
        <v>2</v>
      </c>
      <c r="K47" s="28"/>
    </row>
    <row r="48" s="3" customFormat="1" customHeight="1" spans="1:11">
      <c r="A48" s="23" t="s">
        <v>110</v>
      </c>
      <c r="B48" s="24" t="s">
        <v>111</v>
      </c>
      <c r="C48" s="25" t="s">
        <v>112</v>
      </c>
      <c r="D48" s="25">
        <v>7001</v>
      </c>
      <c r="E48" s="22">
        <v>64.73</v>
      </c>
      <c r="F48" s="22">
        <f t="shared" si="6"/>
        <v>25.892</v>
      </c>
      <c r="G48" s="22">
        <v>73.4</v>
      </c>
      <c r="H48" s="22">
        <f t="shared" si="7"/>
        <v>44.04</v>
      </c>
      <c r="I48" s="22">
        <f t="shared" si="8"/>
        <v>69.932</v>
      </c>
      <c r="J48" s="25">
        <v>1</v>
      </c>
      <c r="K48" s="25"/>
    </row>
    <row r="49" s="3" customFormat="1" customHeight="1" spans="1:11">
      <c r="A49" s="30" t="s">
        <v>110</v>
      </c>
      <c r="B49" s="31" t="s">
        <v>113</v>
      </c>
      <c r="C49" s="32" t="s">
        <v>114</v>
      </c>
      <c r="D49" s="25">
        <v>7001</v>
      </c>
      <c r="E49" s="12">
        <v>64.8</v>
      </c>
      <c r="F49" s="12">
        <f t="shared" si="6"/>
        <v>25.92</v>
      </c>
      <c r="G49" s="12">
        <v>72.8</v>
      </c>
      <c r="H49" s="12">
        <f t="shared" si="7"/>
        <v>43.68</v>
      </c>
      <c r="I49" s="12">
        <f t="shared" si="8"/>
        <v>69.6</v>
      </c>
      <c r="J49" s="32">
        <v>2</v>
      </c>
      <c r="K49" s="32"/>
    </row>
    <row r="50" s="3" customFormat="1" customHeight="1" spans="1:11">
      <c r="A50" s="26" t="s">
        <v>110</v>
      </c>
      <c r="B50" s="27" t="s">
        <v>115</v>
      </c>
      <c r="C50" s="28" t="s">
        <v>116</v>
      </c>
      <c r="D50" s="33">
        <v>7001</v>
      </c>
      <c r="E50" s="18">
        <v>58.97</v>
      </c>
      <c r="F50" s="18">
        <f t="shared" si="6"/>
        <v>23.588</v>
      </c>
      <c r="G50" s="18">
        <v>73.4</v>
      </c>
      <c r="H50" s="18">
        <f t="shared" si="7"/>
        <v>44.04</v>
      </c>
      <c r="I50" s="18">
        <f t="shared" si="8"/>
        <v>67.628</v>
      </c>
      <c r="J50" s="28">
        <v>3</v>
      </c>
      <c r="K50" s="28"/>
    </row>
    <row r="51" s="3" customFormat="1" customHeight="1" spans="1:11">
      <c r="A51" s="24" t="s">
        <v>117</v>
      </c>
      <c r="B51" s="24" t="s">
        <v>118</v>
      </c>
      <c r="C51" s="25" t="s">
        <v>119</v>
      </c>
      <c r="D51" s="25">
        <v>8001</v>
      </c>
      <c r="E51" s="22">
        <v>57.47</v>
      </c>
      <c r="F51" s="22">
        <f t="shared" si="6"/>
        <v>22.988</v>
      </c>
      <c r="G51" s="22">
        <v>84.7</v>
      </c>
      <c r="H51" s="22">
        <f t="shared" si="7"/>
        <v>50.82</v>
      </c>
      <c r="I51" s="22">
        <f t="shared" si="8"/>
        <v>73.808</v>
      </c>
      <c r="J51" s="25">
        <v>1</v>
      </c>
      <c r="K51" s="25"/>
    </row>
    <row r="52" s="3" customFormat="1" customHeight="1" spans="1:11">
      <c r="A52" s="31" t="s">
        <v>117</v>
      </c>
      <c r="B52" s="31" t="s">
        <v>120</v>
      </c>
      <c r="C52" s="32" t="s">
        <v>121</v>
      </c>
      <c r="D52" s="25">
        <v>8001</v>
      </c>
      <c r="E52" s="12">
        <v>53.53</v>
      </c>
      <c r="F52" s="12">
        <f t="shared" si="6"/>
        <v>21.412</v>
      </c>
      <c r="G52" s="12">
        <v>80.4</v>
      </c>
      <c r="H52" s="12">
        <f t="shared" si="7"/>
        <v>48.24</v>
      </c>
      <c r="I52" s="12">
        <f t="shared" si="8"/>
        <v>69.652</v>
      </c>
      <c r="J52" s="32">
        <v>2</v>
      </c>
      <c r="K52" s="32"/>
    </row>
    <row r="53" s="3" customFormat="1" customHeight="1" spans="1:11">
      <c r="A53" s="31" t="s">
        <v>117</v>
      </c>
      <c r="B53" s="31" t="s">
        <v>122</v>
      </c>
      <c r="C53" s="32" t="s">
        <v>123</v>
      </c>
      <c r="D53" s="25">
        <v>8001</v>
      </c>
      <c r="E53" s="12">
        <v>46.5</v>
      </c>
      <c r="F53" s="12">
        <f t="shared" si="6"/>
        <v>18.6</v>
      </c>
      <c r="G53" s="12">
        <v>82</v>
      </c>
      <c r="H53" s="12">
        <f t="shared" si="7"/>
        <v>49.2</v>
      </c>
      <c r="I53" s="12">
        <f t="shared" si="8"/>
        <v>67.8</v>
      </c>
      <c r="J53" s="32">
        <v>3</v>
      </c>
      <c r="K53" s="32"/>
    </row>
    <row r="54" s="4" customFormat="1" customHeight="1" spans="1:11">
      <c r="A54" s="31" t="s">
        <v>117</v>
      </c>
      <c r="B54" s="31" t="s">
        <v>124</v>
      </c>
      <c r="C54" s="32" t="s">
        <v>125</v>
      </c>
      <c r="D54" s="25">
        <v>8001</v>
      </c>
      <c r="E54" s="12">
        <v>50.13</v>
      </c>
      <c r="F54" s="12">
        <f t="shared" si="6"/>
        <v>20.052</v>
      </c>
      <c r="G54" s="12">
        <v>78.2</v>
      </c>
      <c r="H54" s="12">
        <f t="shared" si="7"/>
        <v>46.92</v>
      </c>
      <c r="I54" s="12">
        <f t="shared" si="8"/>
        <v>66.972</v>
      </c>
      <c r="J54" s="32">
        <v>4</v>
      </c>
      <c r="K54" s="32"/>
    </row>
    <row r="55" s="4" customFormat="1" customHeight="1" spans="1:11">
      <c r="A55" s="31" t="s">
        <v>117</v>
      </c>
      <c r="B55" s="31" t="s">
        <v>126</v>
      </c>
      <c r="C55" s="32" t="s">
        <v>127</v>
      </c>
      <c r="D55" s="25">
        <v>8001</v>
      </c>
      <c r="E55" s="12">
        <v>49.2</v>
      </c>
      <c r="F55" s="12">
        <f t="shared" si="6"/>
        <v>19.68</v>
      </c>
      <c r="G55" s="12">
        <v>78.4</v>
      </c>
      <c r="H55" s="12">
        <f t="shared" si="7"/>
        <v>47.04</v>
      </c>
      <c r="I55" s="12">
        <f t="shared" si="8"/>
        <v>66.72</v>
      </c>
      <c r="J55" s="32">
        <v>5</v>
      </c>
      <c r="K55" s="32"/>
    </row>
    <row r="56" s="4" customFormat="1" customHeight="1" spans="1:11">
      <c r="A56" s="31" t="s">
        <v>117</v>
      </c>
      <c r="B56" s="31" t="s">
        <v>128</v>
      </c>
      <c r="C56" s="32" t="s">
        <v>129</v>
      </c>
      <c r="D56" s="25">
        <v>8001</v>
      </c>
      <c r="E56" s="12">
        <v>48.63</v>
      </c>
      <c r="F56" s="12">
        <f t="shared" si="6"/>
        <v>19.452</v>
      </c>
      <c r="G56" s="12">
        <v>78.2</v>
      </c>
      <c r="H56" s="12">
        <f t="shared" si="7"/>
        <v>46.92</v>
      </c>
      <c r="I56" s="12">
        <f t="shared" si="8"/>
        <v>66.372</v>
      </c>
      <c r="J56" s="32">
        <v>6</v>
      </c>
      <c r="K56" s="32"/>
    </row>
    <row r="57" s="4" customFormat="1" ht="26.7" customHeight="1" spans="1:11">
      <c r="A57" s="31" t="s">
        <v>117</v>
      </c>
      <c r="B57" s="31" t="s">
        <v>130</v>
      </c>
      <c r="C57" s="32" t="s">
        <v>131</v>
      </c>
      <c r="D57" s="25">
        <v>8001</v>
      </c>
      <c r="E57" s="12">
        <v>45.2</v>
      </c>
      <c r="F57" s="12">
        <f t="shared" si="6"/>
        <v>18.08</v>
      </c>
      <c r="G57" s="12">
        <v>74.2</v>
      </c>
      <c r="H57" s="12">
        <f t="shared" si="7"/>
        <v>44.52</v>
      </c>
      <c r="I57" s="12">
        <f t="shared" si="8"/>
        <v>62.6</v>
      </c>
      <c r="J57" s="32">
        <v>7</v>
      </c>
      <c r="K57" s="32"/>
    </row>
    <row r="58" s="4" customFormat="1" ht="26.7" customHeight="1" spans="1:11">
      <c r="A58" s="31" t="s">
        <v>117</v>
      </c>
      <c r="B58" s="31" t="s">
        <v>132</v>
      </c>
      <c r="C58" s="32" t="s">
        <v>133</v>
      </c>
      <c r="D58" s="25">
        <v>8001</v>
      </c>
      <c r="E58" s="12">
        <v>44.03</v>
      </c>
      <c r="F58" s="12">
        <f t="shared" si="6"/>
        <v>17.612</v>
      </c>
      <c r="G58" s="12">
        <v>74.6</v>
      </c>
      <c r="H58" s="12">
        <f t="shared" si="7"/>
        <v>44.76</v>
      </c>
      <c r="I58" s="12">
        <f t="shared" si="8"/>
        <v>62.372</v>
      </c>
      <c r="J58" s="32">
        <v>8</v>
      </c>
      <c r="K58" s="32"/>
    </row>
    <row r="59" s="4" customFormat="1" ht="26.7" customHeight="1" spans="1:11">
      <c r="A59" s="31" t="s">
        <v>117</v>
      </c>
      <c r="B59" s="31" t="s">
        <v>134</v>
      </c>
      <c r="C59" s="32" t="s">
        <v>135</v>
      </c>
      <c r="D59" s="25">
        <v>8001</v>
      </c>
      <c r="E59" s="12">
        <v>43.5</v>
      </c>
      <c r="F59" s="12">
        <f t="shared" si="6"/>
        <v>17.4</v>
      </c>
      <c r="G59" s="12">
        <v>74.2</v>
      </c>
      <c r="H59" s="12">
        <f t="shared" si="7"/>
        <v>44.52</v>
      </c>
      <c r="I59" s="12">
        <f t="shared" si="8"/>
        <v>61.92</v>
      </c>
      <c r="J59" s="32">
        <v>9</v>
      </c>
      <c r="K59" s="32"/>
    </row>
    <row r="60" s="4" customFormat="1" ht="26.7" customHeight="1" spans="1:11">
      <c r="A60" s="31" t="s">
        <v>117</v>
      </c>
      <c r="B60" s="31" t="s">
        <v>136</v>
      </c>
      <c r="C60" s="32" t="s">
        <v>137</v>
      </c>
      <c r="D60" s="25">
        <v>8001</v>
      </c>
      <c r="E60" s="12">
        <v>37.73</v>
      </c>
      <c r="F60" s="12">
        <f t="shared" si="6"/>
        <v>15.092</v>
      </c>
      <c r="G60" s="12">
        <v>74.6</v>
      </c>
      <c r="H60" s="12">
        <f t="shared" si="7"/>
        <v>44.76</v>
      </c>
      <c r="I60" s="12">
        <f t="shared" si="8"/>
        <v>59.852</v>
      </c>
      <c r="J60" s="32">
        <v>10</v>
      </c>
      <c r="K60" s="32"/>
    </row>
    <row r="61" s="4" customFormat="1" ht="26.7" customHeight="1" spans="1:11">
      <c r="A61" s="31" t="s">
        <v>117</v>
      </c>
      <c r="B61" s="31" t="s">
        <v>138</v>
      </c>
      <c r="C61" s="32" t="s">
        <v>139</v>
      </c>
      <c r="D61" s="25">
        <v>8001</v>
      </c>
      <c r="E61" s="12">
        <v>48.17</v>
      </c>
      <c r="F61" s="12">
        <f t="shared" si="6"/>
        <v>19.268</v>
      </c>
      <c r="G61" s="12">
        <v>65.2</v>
      </c>
      <c r="H61" s="12">
        <f t="shared" si="7"/>
        <v>39.12</v>
      </c>
      <c r="I61" s="12">
        <f t="shared" si="8"/>
        <v>58.388</v>
      </c>
      <c r="J61" s="32">
        <v>11</v>
      </c>
      <c r="K61" s="32"/>
    </row>
    <row r="62" s="4" customFormat="1" ht="26.7" customHeight="1" spans="1:11">
      <c r="A62" s="31" t="s">
        <v>117</v>
      </c>
      <c r="B62" s="31" t="s">
        <v>140</v>
      </c>
      <c r="C62" s="32" t="s">
        <v>141</v>
      </c>
      <c r="D62" s="25">
        <v>8001</v>
      </c>
      <c r="E62" s="12">
        <v>46.73</v>
      </c>
      <c r="F62" s="12">
        <f t="shared" si="6"/>
        <v>18.692</v>
      </c>
      <c r="G62" s="12">
        <v>62.2</v>
      </c>
      <c r="H62" s="12">
        <f t="shared" si="7"/>
        <v>37.32</v>
      </c>
      <c r="I62" s="12">
        <f t="shared" si="8"/>
        <v>56.012</v>
      </c>
      <c r="J62" s="32">
        <v>12</v>
      </c>
      <c r="K62" s="32"/>
    </row>
    <row r="63" s="2" customFormat="1" ht="30" customHeight="1" spans="1:11">
      <c r="A63" s="31" t="s">
        <v>117</v>
      </c>
      <c r="B63" s="31" t="s">
        <v>142</v>
      </c>
      <c r="C63" s="32" t="s">
        <v>143</v>
      </c>
      <c r="D63" s="25">
        <v>8001</v>
      </c>
      <c r="E63" s="12">
        <v>35.8</v>
      </c>
      <c r="F63" s="12">
        <f t="shared" si="6"/>
        <v>14.32</v>
      </c>
      <c r="G63" s="12">
        <v>60.4</v>
      </c>
      <c r="H63" s="12">
        <f t="shared" si="7"/>
        <v>36.24</v>
      </c>
      <c r="I63" s="12">
        <f t="shared" si="8"/>
        <v>50.56</v>
      </c>
      <c r="J63" s="32">
        <v>13</v>
      </c>
      <c r="K63" s="32"/>
    </row>
    <row r="64" s="2" customFormat="1" ht="30" customHeight="1" spans="1:11">
      <c r="A64" s="31" t="s">
        <v>117</v>
      </c>
      <c r="B64" s="31" t="s">
        <v>144</v>
      </c>
      <c r="C64" s="32" t="s">
        <v>145</v>
      </c>
      <c r="D64" s="25">
        <v>8001</v>
      </c>
      <c r="E64" s="12">
        <v>36.83</v>
      </c>
      <c r="F64" s="12">
        <f t="shared" si="6"/>
        <v>14.732</v>
      </c>
      <c r="G64" s="12">
        <v>58.2</v>
      </c>
      <c r="H64" s="12">
        <f t="shared" si="7"/>
        <v>34.92</v>
      </c>
      <c r="I64" s="12">
        <f t="shared" si="8"/>
        <v>49.652</v>
      </c>
      <c r="J64" s="32">
        <v>14</v>
      </c>
      <c r="K64" s="32"/>
    </row>
    <row r="65" s="2" customFormat="1" ht="30" customHeight="1" spans="1:11">
      <c r="A65" s="31" t="s">
        <v>117</v>
      </c>
      <c r="B65" s="31" t="s">
        <v>146</v>
      </c>
      <c r="C65" s="32" t="s">
        <v>147</v>
      </c>
      <c r="D65" s="25">
        <v>8001</v>
      </c>
      <c r="E65" s="12">
        <v>31.63</v>
      </c>
      <c r="F65" s="12">
        <f t="shared" si="6"/>
        <v>12.652</v>
      </c>
      <c r="G65" s="12">
        <v>61.2</v>
      </c>
      <c r="H65" s="12">
        <f t="shared" si="7"/>
        <v>36.72</v>
      </c>
      <c r="I65" s="12">
        <f t="shared" si="8"/>
        <v>49.372</v>
      </c>
      <c r="J65" s="32">
        <v>15</v>
      </c>
      <c r="K65" s="32"/>
    </row>
    <row r="66" s="2" customFormat="1" ht="30" customHeight="1" spans="1:11">
      <c r="A66" s="31" t="s">
        <v>117</v>
      </c>
      <c r="B66" s="31" t="s">
        <v>148</v>
      </c>
      <c r="C66" s="32" t="s">
        <v>149</v>
      </c>
      <c r="D66" s="25">
        <v>8001</v>
      </c>
      <c r="E66" s="12">
        <v>51.9</v>
      </c>
      <c r="F66" s="12">
        <f t="shared" si="6"/>
        <v>20.76</v>
      </c>
      <c r="G66" s="35" t="s">
        <v>150</v>
      </c>
      <c r="H66" s="12" t="s">
        <v>68</v>
      </c>
      <c r="I66" s="12" t="s">
        <v>68</v>
      </c>
      <c r="J66" s="32" t="s">
        <v>68</v>
      </c>
      <c r="K66" s="35"/>
    </row>
    <row r="67" s="2" customFormat="1" ht="30" customHeight="1" spans="1:11">
      <c r="A67" s="27" t="s">
        <v>117</v>
      </c>
      <c r="B67" s="27" t="s">
        <v>151</v>
      </c>
      <c r="C67" s="28" t="s">
        <v>152</v>
      </c>
      <c r="D67" s="33">
        <v>8001</v>
      </c>
      <c r="E67" s="18">
        <v>37.53</v>
      </c>
      <c r="F67" s="18">
        <f t="shared" si="6"/>
        <v>15.012</v>
      </c>
      <c r="G67" s="29" t="s">
        <v>67</v>
      </c>
      <c r="H67" s="18" t="s">
        <v>68</v>
      </c>
      <c r="I67" s="18" t="s">
        <v>68</v>
      </c>
      <c r="J67" s="28" t="s">
        <v>68</v>
      </c>
      <c r="K67" s="29"/>
    </row>
    <row r="68" s="2" customFormat="1" ht="30" customHeight="1" spans="1:11">
      <c r="A68" s="24" t="s">
        <v>117</v>
      </c>
      <c r="B68" s="24" t="s">
        <v>153</v>
      </c>
      <c r="C68" s="25" t="s">
        <v>154</v>
      </c>
      <c r="D68" s="25">
        <v>8002</v>
      </c>
      <c r="E68" s="22">
        <v>68.53</v>
      </c>
      <c r="F68" s="22">
        <f t="shared" si="6"/>
        <v>27.412</v>
      </c>
      <c r="G68" s="22">
        <v>82.6</v>
      </c>
      <c r="H68" s="22">
        <f t="shared" si="7"/>
        <v>49.56</v>
      </c>
      <c r="I68" s="22">
        <f t="shared" si="8"/>
        <v>76.972</v>
      </c>
      <c r="J68" s="25">
        <v>1</v>
      </c>
      <c r="K68" s="25"/>
    </row>
    <row r="69" s="2" customFormat="1" ht="30" customHeight="1" spans="1:11">
      <c r="A69" s="31" t="s">
        <v>117</v>
      </c>
      <c r="B69" s="31" t="s">
        <v>155</v>
      </c>
      <c r="C69" s="32" t="s">
        <v>156</v>
      </c>
      <c r="D69" s="25">
        <v>8002</v>
      </c>
      <c r="E69" s="12">
        <v>65</v>
      </c>
      <c r="F69" s="12">
        <f t="shared" si="6"/>
        <v>26</v>
      </c>
      <c r="G69" s="12">
        <v>80.8</v>
      </c>
      <c r="H69" s="12">
        <f t="shared" si="7"/>
        <v>48.48</v>
      </c>
      <c r="I69" s="12">
        <f t="shared" si="8"/>
        <v>74.48</v>
      </c>
      <c r="J69" s="32">
        <v>2</v>
      </c>
      <c r="K69" s="32"/>
    </row>
    <row r="70" s="2" customFormat="1" ht="30" customHeight="1" spans="1:11">
      <c r="A70" s="31" t="s">
        <v>117</v>
      </c>
      <c r="B70" s="31" t="s">
        <v>157</v>
      </c>
      <c r="C70" s="32" t="s">
        <v>158</v>
      </c>
      <c r="D70" s="25">
        <v>8002</v>
      </c>
      <c r="E70" s="12">
        <v>59.87</v>
      </c>
      <c r="F70" s="12">
        <f t="shared" si="6"/>
        <v>23.948</v>
      </c>
      <c r="G70" s="12">
        <v>83.4</v>
      </c>
      <c r="H70" s="12">
        <f t="shared" si="7"/>
        <v>50.04</v>
      </c>
      <c r="I70" s="12">
        <f t="shared" si="8"/>
        <v>73.988</v>
      </c>
      <c r="J70" s="32">
        <v>3</v>
      </c>
      <c r="K70" s="32"/>
    </row>
    <row r="71" s="2" customFormat="1" ht="30" customHeight="1" spans="1:11">
      <c r="A71" s="31" t="s">
        <v>117</v>
      </c>
      <c r="B71" s="31" t="s">
        <v>159</v>
      </c>
      <c r="C71" s="32" t="s">
        <v>160</v>
      </c>
      <c r="D71" s="25">
        <v>8002</v>
      </c>
      <c r="E71" s="12">
        <v>50.47</v>
      </c>
      <c r="F71" s="12">
        <f t="shared" si="6"/>
        <v>20.188</v>
      </c>
      <c r="G71" s="12">
        <v>78.6</v>
      </c>
      <c r="H71" s="12">
        <f t="shared" si="7"/>
        <v>47.16</v>
      </c>
      <c r="I71" s="12">
        <f t="shared" si="8"/>
        <v>67.348</v>
      </c>
      <c r="J71" s="32">
        <v>4</v>
      </c>
      <c r="K71" s="32"/>
    </row>
    <row r="72" s="2" customFormat="1" ht="31" customHeight="1" spans="1:11">
      <c r="A72" s="31" t="s">
        <v>117</v>
      </c>
      <c r="B72" s="31" t="s">
        <v>161</v>
      </c>
      <c r="C72" s="32" t="s">
        <v>162</v>
      </c>
      <c r="D72" s="25">
        <v>8002</v>
      </c>
      <c r="E72" s="12">
        <v>41.43</v>
      </c>
      <c r="F72" s="12">
        <f t="shared" si="6"/>
        <v>16.572</v>
      </c>
      <c r="G72" s="12">
        <v>83.4</v>
      </c>
      <c r="H72" s="12">
        <f t="shared" si="7"/>
        <v>50.04</v>
      </c>
      <c r="I72" s="12">
        <f t="shared" si="8"/>
        <v>66.612</v>
      </c>
      <c r="J72" s="32">
        <v>5</v>
      </c>
      <c r="K72" s="36"/>
    </row>
    <row r="73" s="2" customFormat="1" ht="31" customHeight="1" spans="1:11">
      <c r="A73" s="31" t="s">
        <v>117</v>
      </c>
      <c r="B73" s="31" t="s">
        <v>163</v>
      </c>
      <c r="C73" s="32" t="s">
        <v>164</v>
      </c>
      <c r="D73" s="25">
        <v>8002</v>
      </c>
      <c r="E73" s="12">
        <v>47.77</v>
      </c>
      <c r="F73" s="12">
        <f t="shared" si="6"/>
        <v>19.108</v>
      </c>
      <c r="G73" s="12">
        <v>74</v>
      </c>
      <c r="H73" s="12">
        <f t="shared" si="7"/>
        <v>44.4</v>
      </c>
      <c r="I73" s="12">
        <f t="shared" si="8"/>
        <v>63.508</v>
      </c>
      <c r="J73" s="32">
        <v>6</v>
      </c>
      <c r="K73" s="36"/>
    </row>
    <row r="74" s="2" customFormat="1" ht="31" customHeight="1" spans="1:11">
      <c r="A74" s="31" t="s">
        <v>117</v>
      </c>
      <c r="B74" s="31" t="s">
        <v>165</v>
      </c>
      <c r="C74" s="32" t="s">
        <v>166</v>
      </c>
      <c r="D74" s="25">
        <v>8002</v>
      </c>
      <c r="E74" s="12">
        <v>44.03</v>
      </c>
      <c r="F74" s="12">
        <f t="shared" si="6"/>
        <v>17.612</v>
      </c>
      <c r="G74" s="12">
        <v>75.4</v>
      </c>
      <c r="H74" s="12">
        <f t="shared" si="7"/>
        <v>45.24</v>
      </c>
      <c r="I74" s="12">
        <f t="shared" si="8"/>
        <v>62.852</v>
      </c>
      <c r="J74" s="32">
        <v>7</v>
      </c>
      <c r="K74" s="36"/>
    </row>
    <row r="75" s="2" customFormat="1" ht="31" customHeight="1" spans="1:11">
      <c r="A75" s="31" t="s">
        <v>117</v>
      </c>
      <c r="B75" s="31" t="s">
        <v>167</v>
      </c>
      <c r="C75" s="32" t="s">
        <v>168</v>
      </c>
      <c r="D75" s="25">
        <v>8002</v>
      </c>
      <c r="E75" s="12">
        <v>41.33</v>
      </c>
      <c r="F75" s="12">
        <f t="shared" si="6"/>
        <v>16.532</v>
      </c>
      <c r="G75" s="12">
        <v>68.6</v>
      </c>
      <c r="H75" s="12">
        <f t="shared" si="7"/>
        <v>41.16</v>
      </c>
      <c r="I75" s="12">
        <f t="shared" si="8"/>
        <v>57.692</v>
      </c>
      <c r="J75" s="32">
        <v>8</v>
      </c>
      <c r="K75" s="36"/>
    </row>
    <row r="76" s="2" customFormat="1" ht="31" customHeight="1" spans="1:11">
      <c r="A76" s="27" t="s">
        <v>117</v>
      </c>
      <c r="B76" s="27" t="s">
        <v>169</v>
      </c>
      <c r="C76" s="28" t="s">
        <v>170</v>
      </c>
      <c r="D76" s="33">
        <v>8002</v>
      </c>
      <c r="E76" s="18">
        <v>33.57</v>
      </c>
      <c r="F76" s="18">
        <f t="shared" si="6"/>
        <v>13.428</v>
      </c>
      <c r="G76" s="18">
        <v>60.4</v>
      </c>
      <c r="H76" s="18">
        <f t="shared" si="7"/>
        <v>36.24</v>
      </c>
      <c r="I76" s="18">
        <f t="shared" si="8"/>
        <v>49.668</v>
      </c>
      <c r="J76" s="28">
        <v>9</v>
      </c>
      <c r="K76" s="37"/>
    </row>
  </sheetData>
  <sortState ref="A3:K26">
    <sortCondition ref="I3" descending="1"/>
  </sortState>
  <mergeCells count="1">
    <mergeCell ref="A1:K1"/>
  </mergeCells>
  <printOptions horizontalCentered="1"/>
  <pageMargins left="0.786805555555556" right="0.786805555555556" top="0.590277777777778" bottom="0.354166666666667" header="0.314583333333333" footer="0.156944444444444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2021-06-17T07:40:00Z</dcterms:created>
  <cp:lastPrinted>2021-07-04T06:39:00Z</cp:lastPrinted>
  <dcterms:modified xsi:type="dcterms:W3CDTF">2022-07-23T11:04:57Z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F501E2AE91D942E896A0E4431653AC63</vt:lpwstr>
  </property>
  <property fmtid="{D5CDD505-2E9C-101B-9397-08002B2CF9AE}" pid="3" name="KSOProductBuildVer">
    <vt:lpwstr>2052-11.1.0.11875</vt:lpwstr>
  </property>
</Properties>
</file>