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<sst xmlns="http://schemas.openxmlformats.org/spreadsheetml/2006/main" count="234" uniqueCount="79">
  <si>
    <r>
      <t xml:space="preserve">             2022年</t>
    </r>
    <r>
      <rPr>
        <sz val="21"/>
        <color indexed="8"/>
        <rFont val="宋体"/>
        <family val="0"/>
      </rPr>
      <t>猇</t>
    </r>
    <r>
      <rPr>
        <sz val="21"/>
        <color indexed="8"/>
        <rFont val="方正小标宋简体"/>
        <family val="4"/>
      </rPr>
      <t>亭区事业单位公开招聘面试及综合成绩</t>
    </r>
  </si>
  <si>
    <t>序号</t>
  </si>
  <si>
    <t>主管部门</t>
  </si>
  <si>
    <t>招聘单位</t>
  </si>
  <si>
    <t>报考岗位</t>
  </si>
  <si>
    <t>准考证号</t>
  </si>
  <si>
    <t xml:space="preserve">笔试成绩
</t>
  </si>
  <si>
    <t>笔试折合
（40%）</t>
  </si>
  <si>
    <t xml:space="preserve">面试成绩
</t>
  </si>
  <si>
    <t>面试折合
（60%）</t>
  </si>
  <si>
    <t>综合成绩</t>
  </si>
  <si>
    <t>宜昌市猇亭区街道办事处</t>
  </si>
  <si>
    <t>宜昌市猇亭区街道办事处街道综合执法中心</t>
  </si>
  <si>
    <t>街道综合执法中心</t>
  </si>
  <si>
    <t>1142050103116</t>
  </si>
  <si>
    <t>1142050106214</t>
  </si>
  <si>
    <t>1142050102326</t>
  </si>
  <si>
    <t>1142050103202</t>
  </si>
  <si>
    <t>1142050106211</t>
  </si>
  <si>
    <t>1142050101205</t>
  </si>
  <si>
    <t>1142050101809</t>
  </si>
  <si>
    <t>1142050104203</t>
  </si>
  <si>
    <t>1142050105318</t>
  </si>
  <si>
    <t>1142050104704</t>
  </si>
  <si>
    <t>1142050105514</t>
  </si>
  <si>
    <t>1142050105806</t>
  </si>
  <si>
    <t>1142050106420</t>
  </si>
  <si>
    <t>1142050105109</t>
  </si>
  <si>
    <t>1142050100311</t>
  </si>
  <si>
    <t>1142050101309</t>
  </si>
  <si>
    <t>1142050103423</t>
  </si>
  <si>
    <t>1142050104012</t>
  </si>
  <si>
    <t>1142050106329</t>
  </si>
  <si>
    <t>1142050106413</t>
  </si>
  <si>
    <t>1142050107023</t>
  </si>
  <si>
    <t>1142050104218</t>
  </si>
  <si>
    <t>1142050102112</t>
  </si>
  <si>
    <t>1142050102215</t>
  </si>
  <si>
    <t>1142050102403</t>
  </si>
  <si>
    <t>1142050105122</t>
  </si>
  <si>
    <t>1142050106303</t>
  </si>
  <si>
    <t>1142050102703</t>
  </si>
  <si>
    <t>1142050103522</t>
  </si>
  <si>
    <t>1142050102121</t>
  </si>
  <si>
    <t>宜昌市猇亭区教育局</t>
  </si>
  <si>
    <t>宜昌市猇亭区教育局属公办中小学校</t>
  </si>
  <si>
    <t>初中外语教师</t>
  </si>
  <si>
    <t>4242050703029</t>
  </si>
  <si>
    <t>4242050702919</t>
  </si>
  <si>
    <t>4242050703415</t>
  </si>
  <si>
    <t>中小学体育教师</t>
  </si>
  <si>
    <t>4242050702827</t>
  </si>
  <si>
    <t>4242050701718</t>
  </si>
  <si>
    <t>4242050702704</t>
  </si>
  <si>
    <t>4242050702722</t>
  </si>
  <si>
    <t>4242050702023</t>
  </si>
  <si>
    <t>4242050701421</t>
  </si>
  <si>
    <t>缺考</t>
  </si>
  <si>
    <t>中小学语文教师</t>
  </si>
  <si>
    <t>4242050702721</t>
  </si>
  <si>
    <t>4242050701615</t>
  </si>
  <si>
    <t>4242050702715</t>
  </si>
  <si>
    <t>中小学数学教师</t>
  </si>
  <si>
    <t>4242050703411</t>
  </si>
  <si>
    <t>4242050703006</t>
  </si>
  <si>
    <t>4242050701024</t>
  </si>
  <si>
    <t>初中化学教师</t>
  </si>
  <si>
    <t>4242050702027</t>
  </si>
  <si>
    <t>4242050703407</t>
  </si>
  <si>
    <t>4242050703427</t>
  </si>
  <si>
    <t>初中物理教师</t>
  </si>
  <si>
    <t>4242050703121</t>
  </si>
  <si>
    <t>4242050702206</t>
  </si>
  <si>
    <t>4242050703104</t>
  </si>
  <si>
    <t>4242050702926</t>
  </si>
  <si>
    <t>中小学美术教师</t>
  </si>
  <si>
    <t>4242050702930</t>
  </si>
  <si>
    <t>4242050701526</t>
  </si>
  <si>
    <t>4242050702727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</si>
</sst>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21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2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21"/>
      <color theme="1"/>
      <name val="方正小标宋简体"/>
      <family val="4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zoomScaleSheetLayoutView="100" workbookViewId="0" topLeftCell="A11">
      <selection activeCell="M15" sqref="M15"/>
    </sheetView>
  </sheetViews>
  <sheetFormatPr defaultColWidth="9.140625" defaultRowHeight="12.75"/>
  <cols>
    <col min="1" max="1" width="5.57421875" style="1" customWidth="1"/>
    <col min="2" max="2" width="25.140625" style="1" customWidth="1"/>
    <col min="3" max="3" width="41.00390625" style="1" customWidth="1"/>
    <col min="4" max="4" width="21.00390625" style="1" customWidth="1"/>
    <col min="5" max="5" width="24.57421875" style="1" customWidth="1"/>
    <col min="6" max="6" width="12.8515625" style="2" customWidth="1"/>
    <col min="7" max="7" width="12.421875" style="2" customWidth="1"/>
    <col min="8" max="8" width="11.28125" style="2" customWidth="1"/>
    <col min="9" max="9" width="9.8515625" style="2" customWidth="1"/>
    <col min="10" max="10" width="16.28125" style="1" customWidth="1"/>
    <col min="11" max="253" width="9.140625" style="1" customWidth="1"/>
    <col min="254" max="16384" width="9.140625" style="3" customWidth="1"/>
  </cols>
  <sheetData>
    <row r="1" spans="1:10" ht="42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pans="1:10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24.75" customHeight="1">
      <c r="A3" s="8">
        <v>1</v>
      </c>
      <c r="B3" s="9" t="s">
        <v>11</v>
      </c>
      <c r="C3" s="9" t="s">
        <v>12</v>
      </c>
      <c r="D3" s="9" t="s">
        <v>13</v>
      </c>
      <c r="E3" s="10" t="s">
        <v>14</v>
      </c>
      <c r="F3" s="11">
        <v>75.5</v>
      </c>
      <c r="G3" s="11">
        <f aca="true" t="shared" si="0" ref="G3:G57">F3*0.4</f>
        <v>30.200000000000003</v>
      </c>
      <c r="H3" s="8">
        <v>84.6</v>
      </c>
      <c r="I3" s="8">
        <f aca="true" t="shared" si="1" ref="I3:I57">H3*0.6</f>
        <v>50.76</v>
      </c>
      <c r="J3" s="19">
        <f aca="true" t="shared" si="2" ref="J3:J57">G3+I3</f>
        <v>80.96000000000001</v>
      </c>
    </row>
    <row r="4" spans="1:10" s="1" customFormat="1" ht="24.75" customHeight="1">
      <c r="A4" s="8">
        <v>2</v>
      </c>
      <c r="B4" s="9" t="s">
        <v>11</v>
      </c>
      <c r="C4" s="9" t="s">
        <v>12</v>
      </c>
      <c r="D4" s="9" t="s">
        <v>13</v>
      </c>
      <c r="E4" s="21" t="s">
        <v>15</v>
      </c>
      <c r="F4" s="11">
        <v>72.83333333333333</v>
      </c>
      <c r="G4" s="11">
        <f t="shared" si="0"/>
        <v>29.133333333333333</v>
      </c>
      <c r="H4" s="8">
        <v>85.2</v>
      </c>
      <c r="I4" s="8">
        <f t="shared" si="1"/>
        <v>51.12</v>
      </c>
      <c r="J4" s="19">
        <f t="shared" si="2"/>
        <v>80.25333333333333</v>
      </c>
    </row>
    <row r="5" spans="1:10" s="1" customFormat="1" ht="24.75" customHeight="1">
      <c r="A5" s="8">
        <v>3</v>
      </c>
      <c r="B5" s="9" t="s">
        <v>11</v>
      </c>
      <c r="C5" s="9" t="s">
        <v>12</v>
      </c>
      <c r="D5" s="9" t="s">
        <v>13</v>
      </c>
      <c r="E5" s="21" t="s">
        <v>16</v>
      </c>
      <c r="F5" s="11">
        <v>73</v>
      </c>
      <c r="G5" s="11">
        <f t="shared" si="0"/>
        <v>29.200000000000003</v>
      </c>
      <c r="H5" s="8">
        <v>84.2</v>
      </c>
      <c r="I5" s="8">
        <f t="shared" si="1"/>
        <v>50.52</v>
      </c>
      <c r="J5" s="19">
        <f t="shared" si="2"/>
        <v>79.72</v>
      </c>
    </row>
    <row r="6" spans="1:10" s="1" customFormat="1" ht="24.75" customHeight="1">
      <c r="A6" s="8">
        <v>4</v>
      </c>
      <c r="B6" s="9" t="s">
        <v>11</v>
      </c>
      <c r="C6" s="9" t="s">
        <v>12</v>
      </c>
      <c r="D6" s="9" t="s">
        <v>13</v>
      </c>
      <c r="E6" s="21" t="s">
        <v>17</v>
      </c>
      <c r="F6" s="11">
        <v>73</v>
      </c>
      <c r="G6" s="11">
        <f t="shared" si="0"/>
        <v>29.200000000000003</v>
      </c>
      <c r="H6" s="8">
        <v>84.2</v>
      </c>
      <c r="I6" s="8">
        <f t="shared" si="1"/>
        <v>50.52</v>
      </c>
      <c r="J6" s="19">
        <f t="shared" si="2"/>
        <v>79.72</v>
      </c>
    </row>
    <row r="7" spans="1:10" s="1" customFormat="1" ht="24.75" customHeight="1">
      <c r="A7" s="8">
        <v>5</v>
      </c>
      <c r="B7" s="9" t="s">
        <v>11</v>
      </c>
      <c r="C7" s="9" t="s">
        <v>12</v>
      </c>
      <c r="D7" s="9" t="s">
        <v>13</v>
      </c>
      <c r="E7" s="21" t="s">
        <v>18</v>
      </c>
      <c r="F7" s="11">
        <v>71</v>
      </c>
      <c r="G7" s="11">
        <f t="shared" si="0"/>
        <v>28.400000000000002</v>
      </c>
      <c r="H7" s="8">
        <v>83.6</v>
      </c>
      <c r="I7" s="8">
        <f t="shared" si="1"/>
        <v>50.16</v>
      </c>
      <c r="J7" s="19">
        <f t="shared" si="2"/>
        <v>78.56</v>
      </c>
    </row>
    <row r="8" spans="1:10" s="1" customFormat="1" ht="24.75" customHeight="1">
      <c r="A8" s="8">
        <v>6</v>
      </c>
      <c r="B8" s="9" t="s">
        <v>11</v>
      </c>
      <c r="C8" s="9" t="s">
        <v>12</v>
      </c>
      <c r="D8" s="9" t="s">
        <v>13</v>
      </c>
      <c r="E8" s="21" t="s">
        <v>19</v>
      </c>
      <c r="F8" s="11">
        <v>67.5</v>
      </c>
      <c r="G8" s="11">
        <f t="shared" si="0"/>
        <v>27</v>
      </c>
      <c r="H8" s="8">
        <v>85.6</v>
      </c>
      <c r="I8" s="8">
        <f t="shared" si="1"/>
        <v>51.35999999999999</v>
      </c>
      <c r="J8" s="19">
        <f t="shared" si="2"/>
        <v>78.35999999999999</v>
      </c>
    </row>
    <row r="9" spans="1:10" s="1" customFormat="1" ht="24.75" customHeight="1">
      <c r="A9" s="8">
        <v>7</v>
      </c>
      <c r="B9" s="9" t="s">
        <v>11</v>
      </c>
      <c r="C9" s="9" t="s">
        <v>12</v>
      </c>
      <c r="D9" s="9" t="s">
        <v>13</v>
      </c>
      <c r="E9" s="21" t="s">
        <v>20</v>
      </c>
      <c r="F9" s="11">
        <v>68.5</v>
      </c>
      <c r="G9" s="11">
        <f t="shared" si="0"/>
        <v>27.400000000000002</v>
      </c>
      <c r="H9" s="8">
        <v>84.8</v>
      </c>
      <c r="I9" s="8">
        <f t="shared" si="1"/>
        <v>50.879999999999995</v>
      </c>
      <c r="J9" s="19">
        <f t="shared" si="2"/>
        <v>78.28</v>
      </c>
    </row>
    <row r="10" spans="1:10" s="1" customFormat="1" ht="24.75" customHeight="1">
      <c r="A10" s="8">
        <v>8</v>
      </c>
      <c r="B10" s="9" t="s">
        <v>11</v>
      </c>
      <c r="C10" s="9" t="s">
        <v>12</v>
      </c>
      <c r="D10" s="9" t="s">
        <v>13</v>
      </c>
      <c r="E10" s="21" t="s">
        <v>21</v>
      </c>
      <c r="F10" s="11">
        <v>67</v>
      </c>
      <c r="G10" s="11">
        <f t="shared" si="0"/>
        <v>26.8</v>
      </c>
      <c r="H10" s="8">
        <v>84.4</v>
      </c>
      <c r="I10" s="8">
        <f t="shared" si="1"/>
        <v>50.64</v>
      </c>
      <c r="J10" s="19">
        <f t="shared" si="2"/>
        <v>77.44</v>
      </c>
    </row>
    <row r="11" spans="1:10" s="1" customFormat="1" ht="24.75" customHeight="1">
      <c r="A11" s="8">
        <v>9</v>
      </c>
      <c r="B11" s="9" t="s">
        <v>11</v>
      </c>
      <c r="C11" s="9" t="s">
        <v>12</v>
      </c>
      <c r="D11" s="9" t="s">
        <v>13</v>
      </c>
      <c r="E11" s="21" t="s">
        <v>22</v>
      </c>
      <c r="F11" s="11">
        <v>68.6666666666667</v>
      </c>
      <c r="G11" s="11">
        <f t="shared" si="0"/>
        <v>27.466666666666683</v>
      </c>
      <c r="H11" s="8">
        <v>83</v>
      </c>
      <c r="I11" s="8">
        <f t="shared" si="1"/>
        <v>49.8</v>
      </c>
      <c r="J11" s="19">
        <f t="shared" si="2"/>
        <v>77.26666666666668</v>
      </c>
    </row>
    <row r="12" spans="1:10" s="1" customFormat="1" ht="24.75" customHeight="1">
      <c r="A12" s="8">
        <v>10</v>
      </c>
      <c r="B12" s="9" t="s">
        <v>11</v>
      </c>
      <c r="C12" s="9" t="s">
        <v>12</v>
      </c>
      <c r="D12" s="9" t="s">
        <v>13</v>
      </c>
      <c r="E12" s="21" t="s">
        <v>23</v>
      </c>
      <c r="F12" s="11">
        <v>69.66666666666667</v>
      </c>
      <c r="G12" s="11">
        <f t="shared" si="0"/>
        <v>27.86666666666667</v>
      </c>
      <c r="H12" s="8">
        <v>82.2</v>
      </c>
      <c r="I12" s="8">
        <f t="shared" si="1"/>
        <v>49.32</v>
      </c>
      <c r="J12" s="19">
        <f t="shared" si="2"/>
        <v>77.18666666666667</v>
      </c>
    </row>
    <row r="13" spans="1:10" s="1" customFormat="1" ht="24.75" customHeight="1">
      <c r="A13" s="8">
        <v>11</v>
      </c>
      <c r="B13" s="9" t="s">
        <v>11</v>
      </c>
      <c r="C13" s="9" t="s">
        <v>12</v>
      </c>
      <c r="D13" s="9" t="s">
        <v>13</v>
      </c>
      <c r="E13" s="21" t="s">
        <v>24</v>
      </c>
      <c r="F13" s="11">
        <v>70.5</v>
      </c>
      <c r="G13" s="11">
        <f t="shared" si="0"/>
        <v>28.200000000000003</v>
      </c>
      <c r="H13" s="8">
        <v>81.2</v>
      </c>
      <c r="I13" s="8">
        <f t="shared" si="1"/>
        <v>48.72</v>
      </c>
      <c r="J13" s="20">
        <f t="shared" si="2"/>
        <v>76.92</v>
      </c>
    </row>
    <row r="14" spans="1:10" s="1" customFormat="1" ht="24.75" customHeight="1">
      <c r="A14" s="8">
        <v>12</v>
      </c>
      <c r="B14" s="9" t="s">
        <v>11</v>
      </c>
      <c r="C14" s="9" t="s">
        <v>12</v>
      </c>
      <c r="D14" s="9" t="s">
        <v>13</v>
      </c>
      <c r="E14" s="21" t="s">
        <v>25</v>
      </c>
      <c r="F14" s="11">
        <v>66.5</v>
      </c>
      <c r="G14" s="11">
        <f t="shared" si="0"/>
        <v>26.6</v>
      </c>
      <c r="H14" s="8">
        <v>83.8</v>
      </c>
      <c r="I14" s="8">
        <f t="shared" si="1"/>
        <v>50.279999999999994</v>
      </c>
      <c r="J14" s="20">
        <f t="shared" si="2"/>
        <v>76.88</v>
      </c>
    </row>
    <row r="15" spans="1:10" s="1" customFormat="1" ht="24.75" customHeight="1">
      <c r="A15" s="8">
        <v>13</v>
      </c>
      <c r="B15" s="9" t="s">
        <v>11</v>
      </c>
      <c r="C15" s="9" t="s">
        <v>12</v>
      </c>
      <c r="D15" s="9" t="s">
        <v>13</v>
      </c>
      <c r="E15" s="21" t="s">
        <v>26</v>
      </c>
      <c r="F15" s="11">
        <v>65.16666666666667</v>
      </c>
      <c r="G15" s="11">
        <f t="shared" si="0"/>
        <v>26.06666666666667</v>
      </c>
      <c r="H15" s="8">
        <v>84.2</v>
      </c>
      <c r="I15" s="8">
        <f t="shared" si="1"/>
        <v>50.52</v>
      </c>
      <c r="J15" s="20">
        <f t="shared" si="2"/>
        <v>76.58666666666667</v>
      </c>
    </row>
    <row r="16" spans="1:10" s="1" customFormat="1" ht="24.75" customHeight="1">
      <c r="A16" s="8">
        <v>14</v>
      </c>
      <c r="B16" s="9" t="s">
        <v>11</v>
      </c>
      <c r="C16" s="9" t="s">
        <v>12</v>
      </c>
      <c r="D16" s="9" t="s">
        <v>13</v>
      </c>
      <c r="E16" s="21" t="s">
        <v>27</v>
      </c>
      <c r="F16" s="11">
        <v>66.83333333333333</v>
      </c>
      <c r="G16" s="11">
        <f t="shared" si="0"/>
        <v>26.733333333333334</v>
      </c>
      <c r="H16" s="8">
        <v>82.6</v>
      </c>
      <c r="I16" s="8">
        <f t="shared" si="1"/>
        <v>49.559999999999995</v>
      </c>
      <c r="J16" s="20">
        <f t="shared" si="2"/>
        <v>76.29333333333332</v>
      </c>
    </row>
    <row r="17" spans="1:10" s="1" customFormat="1" ht="24.75" customHeight="1">
      <c r="A17" s="8">
        <v>15</v>
      </c>
      <c r="B17" s="9" t="s">
        <v>11</v>
      </c>
      <c r="C17" s="9" t="s">
        <v>12</v>
      </c>
      <c r="D17" s="9" t="s">
        <v>13</v>
      </c>
      <c r="E17" s="21" t="s">
        <v>28</v>
      </c>
      <c r="F17" s="11">
        <v>69.16666666666667</v>
      </c>
      <c r="G17" s="11">
        <f t="shared" si="0"/>
        <v>27.66666666666667</v>
      </c>
      <c r="H17" s="8">
        <v>80.4</v>
      </c>
      <c r="I17" s="8">
        <f t="shared" si="1"/>
        <v>48.24</v>
      </c>
      <c r="J17" s="20">
        <f t="shared" si="2"/>
        <v>75.90666666666667</v>
      </c>
    </row>
    <row r="18" spans="1:10" s="1" customFormat="1" ht="24.75" customHeight="1">
      <c r="A18" s="8">
        <v>16</v>
      </c>
      <c r="B18" s="9" t="s">
        <v>11</v>
      </c>
      <c r="C18" s="9" t="s">
        <v>12</v>
      </c>
      <c r="D18" s="9" t="s">
        <v>13</v>
      </c>
      <c r="E18" s="21" t="s">
        <v>29</v>
      </c>
      <c r="F18" s="11">
        <v>67.33333333333333</v>
      </c>
      <c r="G18" s="11">
        <f t="shared" si="0"/>
        <v>26.933333333333334</v>
      </c>
      <c r="H18" s="8">
        <v>81.4</v>
      </c>
      <c r="I18" s="8">
        <f t="shared" si="1"/>
        <v>48.84</v>
      </c>
      <c r="J18" s="20">
        <f t="shared" si="2"/>
        <v>75.77333333333334</v>
      </c>
    </row>
    <row r="19" spans="1:10" s="1" customFormat="1" ht="24.75" customHeight="1">
      <c r="A19" s="8">
        <v>17</v>
      </c>
      <c r="B19" s="9" t="s">
        <v>11</v>
      </c>
      <c r="C19" s="9" t="s">
        <v>12</v>
      </c>
      <c r="D19" s="9" t="s">
        <v>13</v>
      </c>
      <c r="E19" s="21" t="s">
        <v>30</v>
      </c>
      <c r="F19" s="11">
        <v>66.66666666666667</v>
      </c>
      <c r="G19" s="11">
        <f t="shared" si="0"/>
        <v>26.66666666666667</v>
      </c>
      <c r="H19" s="8">
        <v>81.4</v>
      </c>
      <c r="I19" s="8">
        <f t="shared" si="1"/>
        <v>48.84</v>
      </c>
      <c r="J19" s="20">
        <f t="shared" si="2"/>
        <v>75.50666666666667</v>
      </c>
    </row>
    <row r="20" spans="1:10" s="1" customFormat="1" ht="24.75" customHeight="1">
      <c r="A20" s="8">
        <v>18</v>
      </c>
      <c r="B20" s="9" t="s">
        <v>11</v>
      </c>
      <c r="C20" s="9" t="s">
        <v>12</v>
      </c>
      <c r="D20" s="9" t="s">
        <v>13</v>
      </c>
      <c r="E20" s="21" t="s">
        <v>31</v>
      </c>
      <c r="F20" s="11">
        <v>63.833333333333336</v>
      </c>
      <c r="G20" s="11">
        <f t="shared" si="0"/>
        <v>25.533333333333335</v>
      </c>
      <c r="H20" s="8">
        <v>82.2</v>
      </c>
      <c r="I20" s="8">
        <f t="shared" si="1"/>
        <v>49.32</v>
      </c>
      <c r="J20" s="20">
        <f t="shared" si="2"/>
        <v>74.85333333333334</v>
      </c>
    </row>
    <row r="21" spans="1:10" s="1" customFormat="1" ht="24.75" customHeight="1">
      <c r="A21" s="8">
        <v>19</v>
      </c>
      <c r="B21" s="9" t="s">
        <v>11</v>
      </c>
      <c r="C21" s="9" t="s">
        <v>12</v>
      </c>
      <c r="D21" s="9" t="s">
        <v>13</v>
      </c>
      <c r="E21" s="21" t="s">
        <v>32</v>
      </c>
      <c r="F21" s="11">
        <v>66</v>
      </c>
      <c r="G21" s="11">
        <f t="shared" si="0"/>
        <v>26.400000000000002</v>
      </c>
      <c r="H21" s="8">
        <v>80.6</v>
      </c>
      <c r="I21" s="8">
        <f t="shared" si="1"/>
        <v>48.35999999999999</v>
      </c>
      <c r="J21" s="20">
        <f t="shared" si="2"/>
        <v>74.75999999999999</v>
      </c>
    </row>
    <row r="22" spans="1:10" s="1" customFormat="1" ht="24.75" customHeight="1">
      <c r="A22" s="8">
        <v>20</v>
      </c>
      <c r="B22" s="9" t="s">
        <v>11</v>
      </c>
      <c r="C22" s="9" t="s">
        <v>12</v>
      </c>
      <c r="D22" s="9" t="s">
        <v>13</v>
      </c>
      <c r="E22" s="21" t="s">
        <v>33</v>
      </c>
      <c r="F22" s="11">
        <v>65.66666666666667</v>
      </c>
      <c r="G22" s="11">
        <f t="shared" si="0"/>
        <v>26.26666666666667</v>
      </c>
      <c r="H22" s="8">
        <v>80.4</v>
      </c>
      <c r="I22" s="8">
        <f t="shared" si="1"/>
        <v>48.24</v>
      </c>
      <c r="J22" s="20">
        <f t="shared" si="2"/>
        <v>74.50666666666667</v>
      </c>
    </row>
    <row r="23" spans="1:10" s="1" customFormat="1" ht="24.75" customHeight="1">
      <c r="A23" s="8">
        <v>21</v>
      </c>
      <c r="B23" s="9" t="s">
        <v>11</v>
      </c>
      <c r="C23" s="9" t="s">
        <v>12</v>
      </c>
      <c r="D23" s="9" t="s">
        <v>13</v>
      </c>
      <c r="E23" s="21" t="s">
        <v>34</v>
      </c>
      <c r="F23" s="11">
        <v>68</v>
      </c>
      <c r="G23" s="11">
        <f t="shared" si="0"/>
        <v>27.200000000000003</v>
      </c>
      <c r="H23" s="8">
        <v>78.4</v>
      </c>
      <c r="I23" s="8">
        <f t="shared" si="1"/>
        <v>47.04</v>
      </c>
      <c r="J23" s="20">
        <f t="shared" si="2"/>
        <v>74.24000000000001</v>
      </c>
    </row>
    <row r="24" spans="1:10" s="1" customFormat="1" ht="24.75" customHeight="1">
      <c r="A24" s="8">
        <v>22</v>
      </c>
      <c r="B24" s="9" t="s">
        <v>11</v>
      </c>
      <c r="C24" s="9" t="s">
        <v>12</v>
      </c>
      <c r="D24" s="9" t="s">
        <v>13</v>
      </c>
      <c r="E24" s="21" t="s">
        <v>35</v>
      </c>
      <c r="F24" s="11">
        <v>67.66666666666667</v>
      </c>
      <c r="G24" s="11">
        <f t="shared" si="0"/>
        <v>27.06666666666667</v>
      </c>
      <c r="H24" s="8">
        <v>78.6</v>
      </c>
      <c r="I24" s="8">
        <f t="shared" si="1"/>
        <v>47.16</v>
      </c>
      <c r="J24" s="20">
        <f t="shared" si="2"/>
        <v>74.22666666666666</v>
      </c>
    </row>
    <row r="25" spans="1:10" s="1" customFormat="1" ht="24.75" customHeight="1">
      <c r="A25" s="8">
        <v>23</v>
      </c>
      <c r="B25" s="9" t="s">
        <v>11</v>
      </c>
      <c r="C25" s="9" t="s">
        <v>12</v>
      </c>
      <c r="D25" s="9" t="s">
        <v>13</v>
      </c>
      <c r="E25" s="21" t="s">
        <v>36</v>
      </c>
      <c r="F25" s="11">
        <v>65.16666666666667</v>
      </c>
      <c r="G25" s="11">
        <f t="shared" si="0"/>
        <v>26.06666666666667</v>
      </c>
      <c r="H25" s="8">
        <v>80</v>
      </c>
      <c r="I25" s="8">
        <f t="shared" si="1"/>
        <v>48</v>
      </c>
      <c r="J25" s="20">
        <f t="shared" si="2"/>
        <v>74.06666666666666</v>
      </c>
    </row>
    <row r="26" spans="1:10" s="1" customFormat="1" ht="24.75" customHeight="1">
      <c r="A26" s="8">
        <v>24</v>
      </c>
      <c r="B26" s="9" t="s">
        <v>11</v>
      </c>
      <c r="C26" s="9" t="s">
        <v>12</v>
      </c>
      <c r="D26" s="9" t="s">
        <v>13</v>
      </c>
      <c r="E26" s="21" t="s">
        <v>37</v>
      </c>
      <c r="F26" s="11">
        <v>66.83333333333333</v>
      </c>
      <c r="G26" s="11">
        <f t="shared" si="0"/>
        <v>26.733333333333334</v>
      </c>
      <c r="H26" s="8">
        <v>78.8</v>
      </c>
      <c r="I26" s="8">
        <f t="shared" si="1"/>
        <v>47.279999999999994</v>
      </c>
      <c r="J26" s="20">
        <f t="shared" si="2"/>
        <v>74.01333333333332</v>
      </c>
    </row>
    <row r="27" spans="1:10" s="1" customFormat="1" ht="24.75" customHeight="1">
      <c r="A27" s="8">
        <v>25</v>
      </c>
      <c r="B27" s="9" t="s">
        <v>11</v>
      </c>
      <c r="C27" s="9" t="s">
        <v>12</v>
      </c>
      <c r="D27" s="9" t="s">
        <v>13</v>
      </c>
      <c r="E27" s="21" t="s">
        <v>38</v>
      </c>
      <c r="F27" s="11">
        <v>64.5</v>
      </c>
      <c r="G27" s="11">
        <f t="shared" si="0"/>
        <v>25.8</v>
      </c>
      <c r="H27" s="8">
        <v>80.2</v>
      </c>
      <c r="I27" s="8">
        <f t="shared" si="1"/>
        <v>48.12</v>
      </c>
      <c r="J27" s="20">
        <f t="shared" si="2"/>
        <v>73.92</v>
      </c>
    </row>
    <row r="28" spans="1:10" s="1" customFormat="1" ht="24.75" customHeight="1">
      <c r="A28" s="8">
        <v>26</v>
      </c>
      <c r="B28" s="9" t="s">
        <v>11</v>
      </c>
      <c r="C28" s="9" t="s">
        <v>12</v>
      </c>
      <c r="D28" s="9" t="s">
        <v>13</v>
      </c>
      <c r="E28" s="21" t="s">
        <v>39</v>
      </c>
      <c r="F28" s="11">
        <v>63.833333333333336</v>
      </c>
      <c r="G28" s="11">
        <f t="shared" si="0"/>
        <v>25.533333333333335</v>
      </c>
      <c r="H28" s="8">
        <v>80</v>
      </c>
      <c r="I28" s="8">
        <f t="shared" si="1"/>
        <v>48</v>
      </c>
      <c r="J28" s="20">
        <f t="shared" si="2"/>
        <v>73.53333333333333</v>
      </c>
    </row>
    <row r="29" spans="1:10" s="1" customFormat="1" ht="24.75" customHeight="1">
      <c r="A29" s="8">
        <v>27</v>
      </c>
      <c r="B29" s="9" t="s">
        <v>11</v>
      </c>
      <c r="C29" s="9" t="s">
        <v>12</v>
      </c>
      <c r="D29" s="9" t="s">
        <v>13</v>
      </c>
      <c r="E29" s="21" t="s">
        <v>40</v>
      </c>
      <c r="F29" s="11">
        <v>63.833333333333336</v>
      </c>
      <c r="G29" s="11">
        <f t="shared" si="0"/>
        <v>25.533333333333335</v>
      </c>
      <c r="H29" s="8">
        <v>79.2</v>
      </c>
      <c r="I29" s="8">
        <f t="shared" si="1"/>
        <v>47.52</v>
      </c>
      <c r="J29" s="20">
        <f t="shared" si="2"/>
        <v>73.05333333333334</v>
      </c>
    </row>
    <row r="30" spans="1:10" s="1" customFormat="1" ht="24.75" customHeight="1">
      <c r="A30" s="8">
        <v>28</v>
      </c>
      <c r="B30" s="9" t="s">
        <v>11</v>
      </c>
      <c r="C30" s="9" t="s">
        <v>12</v>
      </c>
      <c r="D30" s="9" t="s">
        <v>13</v>
      </c>
      <c r="E30" s="10" t="s">
        <v>41</v>
      </c>
      <c r="F30" s="11">
        <v>63.333333333333336</v>
      </c>
      <c r="G30" s="11">
        <f t="shared" si="0"/>
        <v>25.333333333333336</v>
      </c>
      <c r="H30" s="8">
        <v>79.2</v>
      </c>
      <c r="I30" s="8">
        <f t="shared" si="1"/>
        <v>47.52</v>
      </c>
      <c r="J30" s="20">
        <f t="shared" si="2"/>
        <v>72.85333333333334</v>
      </c>
    </row>
    <row r="31" spans="1:10" s="1" customFormat="1" ht="24.75" customHeight="1">
      <c r="A31" s="8">
        <v>29</v>
      </c>
      <c r="B31" s="9" t="s">
        <v>11</v>
      </c>
      <c r="C31" s="9" t="s">
        <v>12</v>
      </c>
      <c r="D31" s="9" t="s">
        <v>13</v>
      </c>
      <c r="E31" s="10" t="s">
        <v>42</v>
      </c>
      <c r="F31" s="11">
        <v>63.333333333333336</v>
      </c>
      <c r="G31" s="11">
        <f t="shared" si="0"/>
        <v>25.333333333333336</v>
      </c>
      <c r="H31" s="8">
        <v>76.8</v>
      </c>
      <c r="I31" s="8">
        <f t="shared" si="1"/>
        <v>46.08</v>
      </c>
      <c r="J31" s="20">
        <f t="shared" si="2"/>
        <v>71.41333333333333</v>
      </c>
    </row>
    <row r="32" spans="1:10" s="1" customFormat="1" ht="24.75" customHeight="1">
      <c r="A32" s="8">
        <v>30</v>
      </c>
      <c r="B32" s="9" t="s">
        <v>11</v>
      </c>
      <c r="C32" s="9" t="s">
        <v>12</v>
      </c>
      <c r="D32" s="9" t="s">
        <v>13</v>
      </c>
      <c r="E32" s="21" t="s">
        <v>43</v>
      </c>
      <c r="F32" s="11">
        <v>66.16666666666667</v>
      </c>
      <c r="G32" s="11">
        <f t="shared" si="0"/>
        <v>26.46666666666667</v>
      </c>
      <c r="H32" s="8">
        <v>74.6</v>
      </c>
      <c r="I32" s="8">
        <f t="shared" si="1"/>
        <v>44.76</v>
      </c>
      <c r="J32" s="20">
        <f t="shared" si="2"/>
        <v>71.22666666666666</v>
      </c>
    </row>
    <row r="33" spans="1:253" s="2" customFormat="1" ht="24.75" customHeight="1">
      <c r="A33" s="8">
        <v>31</v>
      </c>
      <c r="B33" s="9" t="s">
        <v>44</v>
      </c>
      <c r="C33" s="9" t="s">
        <v>45</v>
      </c>
      <c r="D33" s="9" t="s">
        <v>46</v>
      </c>
      <c r="E33" s="21" t="s">
        <v>47</v>
      </c>
      <c r="F33" s="11">
        <v>71.66666666666667</v>
      </c>
      <c r="G33" s="11">
        <f t="shared" si="0"/>
        <v>28.66666666666667</v>
      </c>
      <c r="H33" s="8">
        <v>84.86</v>
      </c>
      <c r="I33" s="8">
        <f t="shared" si="1"/>
        <v>50.916</v>
      </c>
      <c r="J33" s="19">
        <f t="shared" si="2"/>
        <v>79.58266666666667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10" s="1" customFormat="1" ht="24.75" customHeight="1">
      <c r="A34" s="8">
        <v>32</v>
      </c>
      <c r="B34" s="9" t="s">
        <v>44</v>
      </c>
      <c r="C34" s="9" t="s">
        <v>45</v>
      </c>
      <c r="D34" s="9" t="s">
        <v>46</v>
      </c>
      <c r="E34" s="21" t="s">
        <v>48</v>
      </c>
      <c r="F34" s="11">
        <v>70.16666666666667</v>
      </c>
      <c r="G34" s="11">
        <f t="shared" si="0"/>
        <v>28.06666666666667</v>
      </c>
      <c r="H34" s="8">
        <v>84.16</v>
      </c>
      <c r="I34" s="8">
        <f t="shared" si="1"/>
        <v>50.495999999999995</v>
      </c>
      <c r="J34" s="20">
        <f t="shared" si="2"/>
        <v>78.56266666666667</v>
      </c>
    </row>
    <row r="35" spans="1:10" s="1" customFormat="1" ht="24.75" customHeight="1">
      <c r="A35" s="8">
        <v>33</v>
      </c>
      <c r="B35" s="9" t="s">
        <v>44</v>
      </c>
      <c r="C35" s="9" t="s">
        <v>45</v>
      </c>
      <c r="D35" s="9" t="s">
        <v>46</v>
      </c>
      <c r="E35" s="10" t="s">
        <v>49</v>
      </c>
      <c r="F35" s="11">
        <v>65.5</v>
      </c>
      <c r="G35" s="11">
        <f t="shared" si="0"/>
        <v>26.200000000000003</v>
      </c>
      <c r="H35" s="8">
        <v>81.36</v>
      </c>
      <c r="I35" s="8">
        <f t="shared" si="1"/>
        <v>48.815999999999995</v>
      </c>
      <c r="J35" s="20">
        <f t="shared" si="2"/>
        <v>75.01599999999999</v>
      </c>
    </row>
    <row r="36" spans="1:253" s="2" customFormat="1" ht="24.75" customHeight="1">
      <c r="A36" s="8">
        <v>34</v>
      </c>
      <c r="B36" s="9" t="s">
        <v>44</v>
      </c>
      <c r="C36" s="9" t="s">
        <v>45</v>
      </c>
      <c r="D36" s="9" t="s">
        <v>50</v>
      </c>
      <c r="E36" s="21" t="s">
        <v>51</v>
      </c>
      <c r="F36" s="11">
        <v>64.66666666666667</v>
      </c>
      <c r="G36" s="11">
        <f t="shared" si="0"/>
        <v>25.86666666666667</v>
      </c>
      <c r="H36" s="8">
        <v>84</v>
      </c>
      <c r="I36" s="8">
        <f t="shared" si="1"/>
        <v>50.4</v>
      </c>
      <c r="J36" s="19">
        <f t="shared" si="2"/>
        <v>76.26666666666667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2" customFormat="1" ht="24.75" customHeight="1">
      <c r="A37" s="8">
        <v>35</v>
      </c>
      <c r="B37" s="9" t="s">
        <v>44</v>
      </c>
      <c r="C37" s="9" t="s">
        <v>45</v>
      </c>
      <c r="D37" s="9" t="s">
        <v>50</v>
      </c>
      <c r="E37" s="21" t="s">
        <v>52</v>
      </c>
      <c r="F37" s="12">
        <v>63.666666666666664</v>
      </c>
      <c r="G37" s="11">
        <f t="shared" si="0"/>
        <v>25.46666666666667</v>
      </c>
      <c r="H37" s="13">
        <v>80.8</v>
      </c>
      <c r="I37" s="8">
        <f t="shared" si="1"/>
        <v>48.48</v>
      </c>
      <c r="J37" s="19">
        <f t="shared" si="2"/>
        <v>73.94666666666666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10" s="1" customFormat="1" ht="24.75" customHeight="1">
      <c r="A38" s="8">
        <v>36</v>
      </c>
      <c r="B38" s="9" t="s">
        <v>44</v>
      </c>
      <c r="C38" s="9" t="s">
        <v>45</v>
      </c>
      <c r="D38" s="9" t="s">
        <v>50</v>
      </c>
      <c r="E38" s="21" t="s">
        <v>53</v>
      </c>
      <c r="F38" s="11">
        <v>68.16666666666667</v>
      </c>
      <c r="G38" s="11">
        <f t="shared" si="0"/>
        <v>27.26666666666667</v>
      </c>
      <c r="H38" s="8">
        <v>76.8</v>
      </c>
      <c r="I38" s="8">
        <f t="shared" si="1"/>
        <v>46.08</v>
      </c>
      <c r="J38" s="20">
        <f t="shared" si="2"/>
        <v>73.34666666666666</v>
      </c>
    </row>
    <row r="39" spans="1:10" s="1" customFormat="1" ht="24.75" customHeight="1">
      <c r="A39" s="8">
        <v>37</v>
      </c>
      <c r="B39" s="9" t="s">
        <v>44</v>
      </c>
      <c r="C39" s="9" t="s">
        <v>45</v>
      </c>
      <c r="D39" s="9" t="s">
        <v>50</v>
      </c>
      <c r="E39" s="10" t="s">
        <v>54</v>
      </c>
      <c r="F39" s="11">
        <v>68</v>
      </c>
      <c r="G39" s="11">
        <f t="shared" si="0"/>
        <v>27.200000000000003</v>
      </c>
      <c r="H39" s="14">
        <v>75.4</v>
      </c>
      <c r="I39" s="8">
        <f t="shared" si="1"/>
        <v>45.24</v>
      </c>
      <c r="J39" s="20">
        <f t="shared" si="2"/>
        <v>72.44</v>
      </c>
    </row>
    <row r="40" spans="1:10" s="1" customFormat="1" ht="24.75" customHeight="1">
      <c r="A40" s="8">
        <v>38</v>
      </c>
      <c r="B40" s="9" t="s">
        <v>44</v>
      </c>
      <c r="C40" s="9" t="s">
        <v>45</v>
      </c>
      <c r="D40" s="9" t="s">
        <v>50</v>
      </c>
      <c r="E40" s="10" t="s">
        <v>55</v>
      </c>
      <c r="F40" s="12">
        <v>63.166666666666664</v>
      </c>
      <c r="G40" s="11">
        <f t="shared" si="0"/>
        <v>25.266666666666666</v>
      </c>
      <c r="H40" s="15">
        <v>66</v>
      </c>
      <c r="I40" s="8">
        <f t="shared" si="1"/>
        <v>39.6</v>
      </c>
      <c r="J40" s="20">
        <f t="shared" si="2"/>
        <v>64.86666666666667</v>
      </c>
    </row>
    <row r="41" spans="1:10" s="1" customFormat="1" ht="24.75" customHeight="1">
      <c r="A41" s="8">
        <v>39</v>
      </c>
      <c r="B41" s="9" t="s">
        <v>44</v>
      </c>
      <c r="C41" s="9" t="s">
        <v>45</v>
      </c>
      <c r="D41" s="9" t="s">
        <v>50</v>
      </c>
      <c r="E41" s="10" t="s">
        <v>56</v>
      </c>
      <c r="F41" s="11">
        <v>63.833333333333336</v>
      </c>
      <c r="G41" s="11">
        <f t="shared" si="0"/>
        <v>25.533333333333335</v>
      </c>
      <c r="H41" s="16" t="s">
        <v>57</v>
      </c>
      <c r="I41" s="8">
        <v>0</v>
      </c>
      <c r="J41" s="20">
        <f>G41</f>
        <v>25.533333333333335</v>
      </c>
    </row>
    <row r="42" spans="1:253" s="2" customFormat="1" ht="24.75" customHeight="1">
      <c r="A42" s="8">
        <v>40</v>
      </c>
      <c r="B42" s="9" t="s">
        <v>44</v>
      </c>
      <c r="C42" s="9" t="s">
        <v>45</v>
      </c>
      <c r="D42" s="9" t="s">
        <v>58</v>
      </c>
      <c r="E42" s="21" t="s">
        <v>59</v>
      </c>
      <c r="F42" s="11">
        <v>73.33333333333333</v>
      </c>
      <c r="G42" s="11">
        <f t="shared" si="0"/>
        <v>29.333333333333332</v>
      </c>
      <c r="H42" s="8">
        <v>85.6</v>
      </c>
      <c r="I42" s="8">
        <f t="shared" si="1"/>
        <v>51.35999999999999</v>
      </c>
      <c r="J42" s="19">
        <f t="shared" si="2"/>
        <v>80.69333333333333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10" s="1" customFormat="1" ht="24.75" customHeight="1">
      <c r="A43" s="8">
        <v>41</v>
      </c>
      <c r="B43" s="9" t="s">
        <v>44</v>
      </c>
      <c r="C43" s="9" t="s">
        <v>45</v>
      </c>
      <c r="D43" s="9" t="s">
        <v>58</v>
      </c>
      <c r="E43" s="10" t="s">
        <v>60</v>
      </c>
      <c r="F43" s="11">
        <v>65</v>
      </c>
      <c r="G43" s="11">
        <f t="shared" si="0"/>
        <v>26</v>
      </c>
      <c r="H43" s="8">
        <v>83.4</v>
      </c>
      <c r="I43" s="8">
        <f t="shared" si="1"/>
        <v>50.04</v>
      </c>
      <c r="J43" s="20">
        <f t="shared" si="2"/>
        <v>76.03999999999999</v>
      </c>
    </row>
    <row r="44" spans="1:10" ht="24.75" customHeight="1">
      <c r="A44" s="8">
        <v>42</v>
      </c>
      <c r="B44" s="9" t="s">
        <v>44</v>
      </c>
      <c r="C44" s="9" t="s">
        <v>45</v>
      </c>
      <c r="D44" s="9" t="s">
        <v>58</v>
      </c>
      <c r="E44" s="10" t="s">
        <v>61</v>
      </c>
      <c r="F44" s="11">
        <v>66.66666666666667</v>
      </c>
      <c r="G44" s="11">
        <f t="shared" si="0"/>
        <v>26.66666666666667</v>
      </c>
      <c r="H44" s="8">
        <v>76.2</v>
      </c>
      <c r="I44" s="8">
        <f t="shared" si="1"/>
        <v>45.72</v>
      </c>
      <c r="J44" s="20">
        <f t="shared" si="2"/>
        <v>72.38666666666667</v>
      </c>
    </row>
    <row r="45" spans="1:253" s="2" customFormat="1" ht="24.75" customHeight="1">
      <c r="A45" s="8">
        <v>43</v>
      </c>
      <c r="B45" s="9" t="s">
        <v>44</v>
      </c>
      <c r="C45" s="9" t="s">
        <v>45</v>
      </c>
      <c r="D45" s="9" t="s">
        <v>62</v>
      </c>
      <c r="E45" s="21" t="s">
        <v>63</v>
      </c>
      <c r="F45" s="11">
        <v>72.33333333333333</v>
      </c>
      <c r="G45" s="11">
        <f t="shared" si="0"/>
        <v>28.933333333333334</v>
      </c>
      <c r="H45" s="8">
        <v>84.2</v>
      </c>
      <c r="I45" s="8">
        <f t="shared" si="1"/>
        <v>50.52</v>
      </c>
      <c r="J45" s="19">
        <f t="shared" si="2"/>
        <v>79.45333333333333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10" ht="24.75" customHeight="1">
      <c r="A46" s="8">
        <v>44</v>
      </c>
      <c r="B46" s="9" t="s">
        <v>44</v>
      </c>
      <c r="C46" s="9" t="s">
        <v>45</v>
      </c>
      <c r="D46" s="9" t="s">
        <v>62</v>
      </c>
      <c r="E46" s="10" t="s">
        <v>64</v>
      </c>
      <c r="F46" s="11">
        <v>66</v>
      </c>
      <c r="G46" s="11">
        <f t="shared" si="0"/>
        <v>26.400000000000002</v>
      </c>
      <c r="H46" s="8">
        <v>74.2</v>
      </c>
      <c r="I46" s="8">
        <f t="shared" si="1"/>
        <v>44.52</v>
      </c>
      <c r="J46" s="20">
        <f t="shared" si="2"/>
        <v>70.92</v>
      </c>
    </row>
    <row r="47" spans="1:10" s="1" customFormat="1" ht="24.75" customHeight="1">
      <c r="A47" s="8">
        <v>45</v>
      </c>
      <c r="B47" s="9" t="s">
        <v>44</v>
      </c>
      <c r="C47" s="9" t="s">
        <v>45</v>
      </c>
      <c r="D47" s="9" t="s">
        <v>62</v>
      </c>
      <c r="E47" s="10" t="s">
        <v>65</v>
      </c>
      <c r="F47" s="11">
        <v>66.33333333333333</v>
      </c>
      <c r="G47" s="11">
        <f t="shared" si="0"/>
        <v>26.53333333333333</v>
      </c>
      <c r="H47" s="16" t="s">
        <v>57</v>
      </c>
      <c r="I47" s="8">
        <v>0</v>
      </c>
      <c r="J47" s="20">
        <f t="shared" si="2"/>
        <v>26.53333333333333</v>
      </c>
    </row>
    <row r="48" spans="1:10" s="2" customFormat="1" ht="24.75" customHeight="1">
      <c r="A48" s="8">
        <v>46</v>
      </c>
      <c r="B48" s="9" t="s">
        <v>44</v>
      </c>
      <c r="C48" s="9" t="s">
        <v>45</v>
      </c>
      <c r="D48" s="9" t="s">
        <v>66</v>
      </c>
      <c r="E48" s="21" t="s">
        <v>67</v>
      </c>
      <c r="F48" s="11">
        <v>70</v>
      </c>
      <c r="G48" s="11">
        <f t="shared" si="0"/>
        <v>28</v>
      </c>
      <c r="H48" s="8">
        <v>83.4</v>
      </c>
      <c r="I48" s="8">
        <f t="shared" si="1"/>
        <v>50.04</v>
      </c>
      <c r="J48" s="19">
        <f t="shared" si="2"/>
        <v>78.03999999999999</v>
      </c>
    </row>
    <row r="49" spans="1:10" s="1" customFormat="1" ht="24.75" customHeight="1">
      <c r="A49" s="8">
        <v>47</v>
      </c>
      <c r="B49" s="9" t="s">
        <v>44</v>
      </c>
      <c r="C49" s="9" t="s">
        <v>45</v>
      </c>
      <c r="D49" s="9" t="s">
        <v>66</v>
      </c>
      <c r="E49" s="10" t="s">
        <v>68</v>
      </c>
      <c r="F49" s="17">
        <v>59.833333333333336</v>
      </c>
      <c r="G49" s="11">
        <f t="shared" si="0"/>
        <v>23.933333333333337</v>
      </c>
      <c r="H49" s="8">
        <v>80.6</v>
      </c>
      <c r="I49" s="8">
        <f t="shared" si="1"/>
        <v>48.35999999999999</v>
      </c>
      <c r="J49" s="20">
        <f t="shared" si="2"/>
        <v>72.29333333333332</v>
      </c>
    </row>
    <row r="50" spans="1:10" ht="24.75" customHeight="1">
      <c r="A50" s="8">
        <v>48</v>
      </c>
      <c r="B50" s="9" t="s">
        <v>44</v>
      </c>
      <c r="C50" s="9" t="s">
        <v>45</v>
      </c>
      <c r="D50" s="9" t="s">
        <v>66</v>
      </c>
      <c r="E50" s="21" t="s">
        <v>69</v>
      </c>
      <c r="F50" s="18">
        <v>67.16666666666667</v>
      </c>
      <c r="G50" s="11">
        <f t="shared" si="0"/>
        <v>26.86666666666667</v>
      </c>
      <c r="H50" s="16" t="s">
        <v>57</v>
      </c>
      <c r="I50" s="8">
        <v>0</v>
      </c>
      <c r="J50" s="20">
        <f t="shared" si="2"/>
        <v>26.86666666666667</v>
      </c>
    </row>
    <row r="51" spans="1:10" s="2" customFormat="1" ht="24.75" customHeight="1">
      <c r="A51" s="8">
        <v>49</v>
      </c>
      <c r="B51" s="9" t="s">
        <v>44</v>
      </c>
      <c r="C51" s="9" t="s">
        <v>45</v>
      </c>
      <c r="D51" s="9" t="s">
        <v>70</v>
      </c>
      <c r="E51" s="21" t="s">
        <v>71</v>
      </c>
      <c r="F51" s="11">
        <v>66.83333333333333</v>
      </c>
      <c r="G51" s="11">
        <f t="shared" si="0"/>
        <v>26.733333333333334</v>
      </c>
      <c r="H51" s="8">
        <v>87.76</v>
      </c>
      <c r="I51" s="8">
        <f t="shared" si="1"/>
        <v>52.656</v>
      </c>
      <c r="J51" s="19">
        <f t="shared" si="2"/>
        <v>79.38933333333333</v>
      </c>
    </row>
    <row r="52" spans="1:10" s="1" customFormat="1" ht="24.75" customHeight="1">
      <c r="A52" s="8">
        <v>50</v>
      </c>
      <c r="B52" s="9" t="s">
        <v>44</v>
      </c>
      <c r="C52" s="9" t="s">
        <v>45</v>
      </c>
      <c r="D52" s="9" t="s">
        <v>70</v>
      </c>
      <c r="E52" s="10" t="s">
        <v>72</v>
      </c>
      <c r="F52" s="11">
        <v>66</v>
      </c>
      <c r="G52" s="11">
        <f t="shared" si="0"/>
        <v>26.400000000000002</v>
      </c>
      <c r="H52" s="8">
        <v>79.2</v>
      </c>
      <c r="I52" s="8">
        <f t="shared" si="1"/>
        <v>47.52</v>
      </c>
      <c r="J52" s="20">
        <f t="shared" si="2"/>
        <v>73.92</v>
      </c>
    </row>
    <row r="53" spans="1:10" s="1" customFormat="1" ht="24.75" customHeight="1">
      <c r="A53" s="8">
        <v>51</v>
      </c>
      <c r="B53" s="9" t="s">
        <v>44</v>
      </c>
      <c r="C53" s="9" t="s">
        <v>45</v>
      </c>
      <c r="D53" s="9" t="s">
        <v>70</v>
      </c>
      <c r="E53" s="10" t="s">
        <v>73</v>
      </c>
      <c r="F53" s="11">
        <v>61.166666666666664</v>
      </c>
      <c r="G53" s="11">
        <f t="shared" si="0"/>
        <v>24.46666666666667</v>
      </c>
      <c r="H53" s="8">
        <v>82</v>
      </c>
      <c r="I53" s="8">
        <f t="shared" si="1"/>
        <v>49.199999999999996</v>
      </c>
      <c r="J53" s="20">
        <f t="shared" si="2"/>
        <v>73.66666666666666</v>
      </c>
    </row>
    <row r="54" spans="1:10" s="1" customFormat="1" ht="24.75" customHeight="1">
      <c r="A54" s="8">
        <v>52</v>
      </c>
      <c r="B54" s="9" t="s">
        <v>44</v>
      </c>
      <c r="C54" s="9" t="s">
        <v>45</v>
      </c>
      <c r="D54" s="9" t="s">
        <v>70</v>
      </c>
      <c r="E54" s="10" t="s">
        <v>74</v>
      </c>
      <c r="F54" s="11">
        <v>61.166666666666664</v>
      </c>
      <c r="G54" s="11">
        <f t="shared" si="0"/>
        <v>24.46666666666667</v>
      </c>
      <c r="H54" s="8">
        <v>75.2</v>
      </c>
      <c r="I54" s="8">
        <f t="shared" si="1"/>
        <v>45.12</v>
      </c>
      <c r="J54" s="20">
        <f t="shared" si="2"/>
        <v>69.58666666666667</v>
      </c>
    </row>
    <row r="55" spans="1:10" s="2" customFormat="1" ht="24.75" customHeight="1">
      <c r="A55" s="8">
        <v>53</v>
      </c>
      <c r="B55" s="9" t="s">
        <v>44</v>
      </c>
      <c r="C55" s="9" t="s">
        <v>45</v>
      </c>
      <c r="D55" s="9" t="s">
        <v>75</v>
      </c>
      <c r="E55" s="21" t="s">
        <v>76</v>
      </c>
      <c r="F55" s="11">
        <v>63.666666666666664</v>
      </c>
      <c r="G55" s="11">
        <f t="shared" si="0"/>
        <v>25.46666666666667</v>
      </c>
      <c r="H55" s="8">
        <v>81</v>
      </c>
      <c r="I55" s="8">
        <f t="shared" si="1"/>
        <v>48.6</v>
      </c>
      <c r="J55" s="19">
        <f t="shared" si="2"/>
        <v>74.06666666666666</v>
      </c>
    </row>
    <row r="56" spans="1:10" s="1" customFormat="1" ht="24.75" customHeight="1">
      <c r="A56" s="8">
        <v>54</v>
      </c>
      <c r="B56" s="9" t="s">
        <v>44</v>
      </c>
      <c r="C56" s="9" t="s">
        <v>45</v>
      </c>
      <c r="D56" s="9" t="s">
        <v>75</v>
      </c>
      <c r="E56" s="10" t="s">
        <v>77</v>
      </c>
      <c r="F56" s="11">
        <v>66.83333333333333</v>
      </c>
      <c r="G56" s="11">
        <f t="shared" si="0"/>
        <v>26.733333333333334</v>
      </c>
      <c r="H56" s="8">
        <v>77.4</v>
      </c>
      <c r="I56" s="8">
        <f t="shared" si="1"/>
        <v>46.440000000000005</v>
      </c>
      <c r="J56" s="20">
        <f t="shared" si="2"/>
        <v>73.17333333333335</v>
      </c>
    </row>
    <row r="57" spans="1:10" s="1" customFormat="1" ht="24.75" customHeight="1">
      <c r="A57" s="8">
        <v>55</v>
      </c>
      <c r="B57" s="9" t="s">
        <v>44</v>
      </c>
      <c r="C57" s="9" t="s">
        <v>45</v>
      </c>
      <c r="D57" s="9" t="s">
        <v>75</v>
      </c>
      <c r="E57" s="10" t="s">
        <v>78</v>
      </c>
      <c r="F57" s="11">
        <v>66.16666666666667</v>
      </c>
      <c r="G57" s="11">
        <f t="shared" si="0"/>
        <v>26.46666666666667</v>
      </c>
      <c r="H57" s="8">
        <v>77.2</v>
      </c>
      <c r="I57" s="8">
        <f t="shared" si="1"/>
        <v>46.32</v>
      </c>
      <c r="J57" s="20">
        <f t="shared" si="2"/>
        <v>72.78666666666666</v>
      </c>
    </row>
  </sheetData>
  <sheetProtection/>
  <mergeCells count="1">
    <mergeCell ref="A1:J1"/>
  </mergeCells>
  <printOptions/>
  <pageMargins left="0.16111111111111112" right="0.16111111111111112" top="0.07847222222222222" bottom="0.11805555555555555" header="0.2361111111111111" footer="0.118055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2022-06-29T02:04:27Z</dcterms:created>
  <dcterms:modified xsi:type="dcterms:W3CDTF">2022-07-23T09:14:37Z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DEC8741873B240B09A25B60106D5B2FB</vt:lpwstr>
  </property>
  <property fmtid="{D5CDD505-2E9C-101B-9397-08002B2CF9AE}" pid="4" name="KSOProductBuildV">
    <vt:lpwstr>2052-11.8.2.11019</vt:lpwstr>
  </property>
</Properties>
</file>