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语文" sheetId="2" r:id="rId1"/>
    <sheet name="数学" sheetId="1" r:id="rId2"/>
    <sheet name="音乐" sheetId="3" r:id="rId3"/>
    <sheet name="美术" sheetId="4" r:id="rId4"/>
    <sheet name="幼儿" sheetId="5" r:id="rId5"/>
  </sheets>
  <calcPr calcId="144525"/>
</workbook>
</file>

<file path=xl/sharedStrings.xml><?xml version="1.0" encoding="utf-8"?>
<sst xmlns="http://schemas.openxmlformats.org/spreadsheetml/2006/main" count="46" uniqueCount="14">
  <si>
    <t>点军区2022年教育系统事业单位工作人员专项公开招聘面试及综合成绩表（语文）</t>
  </si>
  <si>
    <t>序号</t>
  </si>
  <si>
    <t>准考证号</t>
  </si>
  <si>
    <t>笔试成绩</t>
  </si>
  <si>
    <t>笔试折合分</t>
  </si>
  <si>
    <t>面试成绩</t>
  </si>
  <si>
    <t>面试折合分</t>
  </si>
  <si>
    <t>综合成绩</t>
  </si>
  <si>
    <t>备注</t>
  </si>
  <si>
    <t>点军区2022年教育系统事业单位工作人员专项公开招聘面试及综合成绩表（数学）</t>
  </si>
  <si>
    <t>缺考</t>
  </si>
  <si>
    <t>点军区2022年教育系统事业单位工作人员专项公开招聘面试及综合成绩表（音乐）</t>
  </si>
  <si>
    <t>点军区2022年教育系统事业单位工作人员专项公开招聘面试及综合成绩表（美术）</t>
  </si>
  <si>
    <t>点军区2022年教育系统事业单位工作人员专项公开招聘面试及综合成绩表（幼儿）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</si>
</sst>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>
      <alignment vertical="center"/>
    </xf>
    <xf numFmtId="0" fontId="3" fillId="0" borderId="0" xfId="0" applyFont="1" applyFill="1" applyBorder="1" applyAlignment="1" applyProtection="1">
      <alignment horizontal="center" vertical="center" wrapText="1"/>
    </xf>
    <xf numFmtId="176" fontId="3" fillId="0" borderId="0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/>
    <xf numFmtId="0" fontId="0" fillId="0" borderId="0" xfId="0" applyFill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C23" sqref="C23"/>
    </sheetView>
  </sheetViews>
  <sheetFormatPr defaultColWidth="9" defaultRowHeight="13.5" outlineLevelCol="7"/>
  <cols>
    <col min="1" max="1" width="4.375" style="2" customWidth="1"/>
    <col min="2" max="16384" width="9" style="2"/>
  </cols>
  <sheetData>
    <row r="1" ht="69" customHeight="1" spans="1:8">
      <c r="A1" s="3" t="s">
        <v>0</v>
      </c>
      <c r="B1" s="3"/>
      <c r="C1" s="4"/>
      <c r="D1" s="4"/>
      <c r="E1" s="4"/>
      <c r="F1" s="4"/>
      <c r="G1" s="4"/>
      <c r="H1" s="3"/>
    </row>
    <row r="2" ht="25" customHeight="1" spans="1:8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ht="25" customHeight="1" spans="1:8">
      <c r="A3" s="7">
        <f>IF(B3=0,"",ROW()-2)</f>
        <v>1</v>
      </c>
      <c r="B3" s="7">
        <v>273376008</v>
      </c>
      <c r="C3" s="8">
        <v>77.75</v>
      </c>
      <c r="D3" s="8">
        <f>C3*0.4</f>
        <v>31.1</v>
      </c>
      <c r="E3" s="8">
        <v>85.6</v>
      </c>
      <c r="F3" s="8">
        <f>E3*0.6</f>
        <v>51.36</v>
      </c>
      <c r="G3" s="8">
        <f>F3+D3</f>
        <v>82.46</v>
      </c>
      <c r="H3" s="7"/>
    </row>
    <row r="4" ht="25" customHeight="1" spans="1:8">
      <c r="A4" s="7">
        <f t="shared" ref="A4:A14" si="0">IF(B4=0,"",ROW()-2)</f>
        <v>2</v>
      </c>
      <c r="B4" s="7">
        <v>273380011</v>
      </c>
      <c r="C4" s="8">
        <v>79.1</v>
      </c>
      <c r="D4" s="8">
        <v>31.64</v>
      </c>
      <c r="E4" s="8">
        <v>84</v>
      </c>
      <c r="F4" s="8">
        <v>50.4</v>
      </c>
      <c r="G4" s="8">
        <f t="shared" ref="G4:G14" si="1">F4+D4</f>
        <v>82.04</v>
      </c>
      <c r="H4" s="7"/>
    </row>
    <row r="5" ht="25" customHeight="1" spans="1:8">
      <c r="A5" s="7">
        <f t="shared" si="0"/>
        <v>3</v>
      </c>
      <c r="B5" s="7">
        <v>273377004</v>
      </c>
      <c r="C5" s="8">
        <v>75.625</v>
      </c>
      <c r="D5" s="8">
        <v>30.25</v>
      </c>
      <c r="E5" s="8">
        <v>85.2</v>
      </c>
      <c r="F5" s="8">
        <v>51.12</v>
      </c>
      <c r="G5" s="8">
        <f t="shared" si="1"/>
        <v>81.37</v>
      </c>
      <c r="H5" s="7"/>
    </row>
    <row r="6" ht="25" customHeight="1" spans="1:8">
      <c r="A6" s="7">
        <f t="shared" si="0"/>
        <v>4</v>
      </c>
      <c r="B6" s="7">
        <v>273379014</v>
      </c>
      <c r="C6" s="8">
        <v>76.5</v>
      </c>
      <c r="D6" s="8">
        <v>30.6</v>
      </c>
      <c r="E6" s="8">
        <v>83.4</v>
      </c>
      <c r="F6" s="8">
        <v>50.04</v>
      </c>
      <c r="G6" s="8">
        <f t="shared" si="1"/>
        <v>80.64</v>
      </c>
      <c r="H6" s="7"/>
    </row>
    <row r="7" ht="25" customHeight="1" spans="1:8">
      <c r="A7" s="7">
        <f t="shared" si="0"/>
        <v>5</v>
      </c>
      <c r="B7" s="7">
        <v>273379030</v>
      </c>
      <c r="C7" s="8">
        <v>74.6</v>
      </c>
      <c r="D7" s="8">
        <v>29.84</v>
      </c>
      <c r="E7" s="8">
        <v>84</v>
      </c>
      <c r="F7" s="8">
        <v>50.4</v>
      </c>
      <c r="G7" s="8">
        <f t="shared" si="1"/>
        <v>80.24</v>
      </c>
      <c r="H7" s="7"/>
    </row>
    <row r="8" ht="25" customHeight="1" spans="1:8">
      <c r="A8" s="7">
        <f t="shared" si="0"/>
        <v>6</v>
      </c>
      <c r="B8" s="7">
        <v>273379024</v>
      </c>
      <c r="C8" s="8">
        <v>74.425</v>
      </c>
      <c r="D8" s="8">
        <v>29.77</v>
      </c>
      <c r="E8" s="8">
        <v>84</v>
      </c>
      <c r="F8" s="8">
        <v>50.4</v>
      </c>
      <c r="G8" s="8">
        <f t="shared" si="1"/>
        <v>80.17</v>
      </c>
      <c r="H8" s="7"/>
    </row>
    <row r="9" ht="25" customHeight="1" spans="1:8">
      <c r="A9" s="7">
        <f t="shared" si="0"/>
        <v>7</v>
      </c>
      <c r="B9" s="7">
        <v>273381009</v>
      </c>
      <c r="C9" s="8">
        <v>78.125</v>
      </c>
      <c r="D9" s="8">
        <v>31.25</v>
      </c>
      <c r="E9" s="8">
        <v>81</v>
      </c>
      <c r="F9" s="8">
        <v>48.6</v>
      </c>
      <c r="G9" s="8">
        <f t="shared" si="1"/>
        <v>79.85</v>
      </c>
      <c r="H9" s="7"/>
    </row>
    <row r="10" ht="25" customHeight="1" spans="1:8">
      <c r="A10" s="7">
        <f t="shared" si="0"/>
        <v>8</v>
      </c>
      <c r="B10" s="7">
        <v>273377012</v>
      </c>
      <c r="C10" s="8">
        <v>78.825</v>
      </c>
      <c r="D10" s="8">
        <v>31.53</v>
      </c>
      <c r="E10" s="8">
        <v>78.2</v>
      </c>
      <c r="F10" s="8">
        <v>46.92</v>
      </c>
      <c r="G10" s="8">
        <f t="shared" si="1"/>
        <v>78.45</v>
      </c>
      <c r="H10" s="7"/>
    </row>
    <row r="11" ht="25" customHeight="1" spans="1:8">
      <c r="A11" s="7">
        <f t="shared" si="0"/>
        <v>9</v>
      </c>
      <c r="B11" s="7">
        <v>273376016</v>
      </c>
      <c r="C11" s="8">
        <v>75.4</v>
      </c>
      <c r="D11" s="8">
        <v>30.16</v>
      </c>
      <c r="E11" s="8">
        <v>79.8</v>
      </c>
      <c r="F11" s="8">
        <v>47.88</v>
      </c>
      <c r="G11" s="8">
        <f t="shared" si="1"/>
        <v>78.04</v>
      </c>
      <c r="H11" s="7"/>
    </row>
    <row r="12" ht="25" customHeight="1" spans="1:8">
      <c r="A12" s="7">
        <f t="shared" si="0"/>
        <v>10</v>
      </c>
      <c r="B12" s="7">
        <v>273381022</v>
      </c>
      <c r="C12" s="8">
        <v>77.75</v>
      </c>
      <c r="D12" s="8">
        <v>31.1</v>
      </c>
      <c r="E12" s="8">
        <v>78.2</v>
      </c>
      <c r="F12" s="8">
        <v>46.92</v>
      </c>
      <c r="G12" s="8">
        <f t="shared" si="1"/>
        <v>78.02</v>
      </c>
      <c r="H12" s="7"/>
    </row>
    <row r="13" ht="25" customHeight="1" spans="1:8">
      <c r="A13" s="7">
        <f t="shared" si="0"/>
        <v>11</v>
      </c>
      <c r="B13" s="7">
        <v>273378027</v>
      </c>
      <c r="C13" s="8">
        <v>74.525</v>
      </c>
      <c r="D13" s="8">
        <v>29.81</v>
      </c>
      <c r="E13" s="8">
        <v>80.2</v>
      </c>
      <c r="F13" s="8">
        <v>48.12</v>
      </c>
      <c r="G13" s="8">
        <f t="shared" si="1"/>
        <v>77.93</v>
      </c>
      <c r="H13" s="7"/>
    </row>
    <row r="14" ht="25" customHeight="1" spans="1:8">
      <c r="A14" s="7">
        <f t="shared" si="0"/>
        <v>12</v>
      </c>
      <c r="B14" s="7">
        <v>273376025</v>
      </c>
      <c r="C14" s="8">
        <v>74.925</v>
      </c>
      <c r="D14" s="8">
        <v>29.97</v>
      </c>
      <c r="E14" s="8">
        <v>65.6</v>
      </c>
      <c r="F14" s="8">
        <v>39.36</v>
      </c>
      <c r="G14" s="8">
        <f t="shared" si="1"/>
        <v>69.33</v>
      </c>
      <c r="H14" s="7"/>
    </row>
  </sheetData>
  <sortState ref="A3:L14">
    <sortCondition ref="G3" descending="1"/>
  </sortState>
  <mergeCells count="1">
    <mergeCell ref="A1:H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G14" sqref="G14"/>
    </sheetView>
  </sheetViews>
  <sheetFormatPr defaultColWidth="9" defaultRowHeight="13.5" outlineLevelCol="7"/>
  <cols>
    <col min="1" max="1" width="3.625" style="10" customWidth="1"/>
    <col min="2" max="16384" width="9" style="10"/>
  </cols>
  <sheetData>
    <row r="1" ht="63" customHeight="1" spans="1:8">
      <c r="A1" s="3" t="s">
        <v>9</v>
      </c>
      <c r="B1" s="3"/>
      <c r="C1" s="4"/>
      <c r="D1" s="4"/>
      <c r="E1" s="4"/>
      <c r="F1" s="4"/>
      <c r="G1" s="4"/>
      <c r="H1" s="3"/>
    </row>
    <row r="2" ht="33" customHeight="1" spans="1:8">
      <c r="A2" s="11" t="s">
        <v>1</v>
      </c>
      <c r="B2" s="11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12" t="s">
        <v>8</v>
      </c>
    </row>
    <row r="3" ht="33" customHeight="1" spans="1:8">
      <c r="A3" s="11">
        <v>1</v>
      </c>
      <c r="B3" s="11">
        <v>274392027</v>
      </c>
      <c r="C3" s="13">
        <v>75.6</v>
      </c>
      <c r="D3" s="13">
        <f>C3*0.4</f>
        <v>30.24</v>
      </c>
      <c r="E3" s="13">
        <v>84.4</v>
      </c>
      <c r="F3" s="13">
        <f>E3*0.6</f>
        <v>50.64</v>
      </c>
      <c r="G3" s="13">
        <f>F3+D3</f>
        <v>80.88</v>
      </c>
      <c r="H3" s="12"/>
    </row>
    <row r="4" ht="33" customHeight="1" spans="1:8">
      <c r="A4" s="11">
        <v>2</v>
      </c>
      <c r="B4" s="11">
        <v>274392007</v>
      </c>
      <c r="C4" s="13">
        <v>73.15</v>
      </c>
      <c r="D4" s="13">
        <f t="shared" ref="D4:D14" si="0">C4*0.4</f>
        <v>29.26</v>
      </c>
      <c r="E4" s="13">
        <v>81.2</v>
      </c>
      <c r="F4" s="13">
        <f t="shared" ref="F4:F13" si="1">E4*0.6</f>
        <v>48.72</v>
      </c>
      <c r="G4" s="13">
        <f t="shared" ref="G4:G14" si="2">F4+D4</f>
        <v>77.98</v>
      </c>
      <c r="H4" s="12"/>
    </row>
    <row r="5" ht="33" customHeight="1" spans="1:8">
      <c r="A5" s="11">
        <v>3</v>
      </c>
      <c r="B5" s="11">
        <v>274392014</v>
      </c>
      <c r="C5" s="13">
        <v>70.55</v>
      </c>
      <c r="D5" s="13">
        <f t="shared" si="0"/>
        <v>28.22</v>
      </c>
      <c r="E5" s="13">
        <v>81.2</v>
      </c>
      <c r="F5" s="13">
        <f t="shared" si="1"/>
        <v>48.72</v>
      </c>
      <c r="G5" s="13">
        <f t="shared" si="2"/>
        <v>76.94</v>
      </c>
      <c r="H5" s="12"/>
    </row>
    <row r="6" ht="33" customHeight="1" spans="1:8">
      <c r="A6" s="11">
        <v>4</v>
      </c>
      <c r="B6" s="11">
        <v>274393015</v>
      </c>
      <c r="C6" s="13">
        <v>74.7</v>
      </c>
      <c r="D6" s="13">
        <f t="shared" si="0"/>
        <v>29.88</v>
      </c>
      <c r="E6" s="13">
        <v>78.4</v>
      </c>
      <c r="F6" s="13">
        <f t="shared" si="1"/>
        <v>47.04</v>
      </c>
      <c r="G6" s="13">
        <f t="shared" si="2"/>
        <v>76.92</v>
      </c>
      <c r="H6" s="12"/>
    </row>
    <row r="7" ht="33" customHeight="1" spans="1:8">
      <c r="A7" s="11">
        <v>5</v>
      </c>
      <c r="B7" s="11">
        <v>274392005</v>
      </c>
      <c r="C7" s="13">
        <v>67.85</v>
      </c>
      <c r="D7" s="13">
        <f t="shared" si="0"/>
        <v>27.14</v>
      </c>
      <c r="E7" s="13">
        <v>80.2</v>
      </c>
      <c r="F7" s="13">
        <f t="shared" si="1"/>
        <v>48.12</v>
      </c>
      <c r="G7" s="13">
        <f t="shared" si="2"/>
        <v>75.26</v>
      </c>
      <c r="H7" s="12"/>
    </row>
    <row r="8" ht="33" customHeight="1" spans="1:8">
      <c r="A8" s="11">
        <v>6</v>
      </c>
      <c r="B8" s="11">
        <v>274392024</v>
      </c>
      <c r="C8" s="13">
        <v>73.9</v>
      </c>
      <c r="D8" s="13">
        <f t="shared" si="0"/>
        <v>29.56</v>
      </c>
      <c r="E8" s="13">
        <v>75.8</v>
      </c>
      <c r="F8" s="13">
        <f t="shared" si="1"/>
        <v>45.48</v>
      </c>
      <c r="G8" s="13">
        <f t="shared" si="2"/>
        <v>75.04</v>
      </c>
      <c r="H8" s="12"/>
    </row>
    <row r="9" ht="33" customHeight="1" spans="1:8">
      <c r="A9" s="11">
        <v>7</v>
      </c>
      <c r="B9" s="11">
        <v>274393009</v>
      </c>
      <c r="C9" s="13">
        <v>67.75</v>
      </c>
      <c r="D9" s="13">
        <f t="shared" si="0"/>
        <v>27.1</v>
      </c>
      <c r="E9" s="13">
        <v>77.2</v>
      </c>
      <c r="F9" s="13">
        <f t="shared" si="1"/>
        <v>46.32</v>
      </c>
      <c r="G9" s="13">
        <f t="shared" si="2"/>
        <v>73.42</v>
      </c>
      <c r="H9" s="12"/>
    </row>
    <row r="10" ht="33" customHeight="1" spans="1:8">
      <c r="A10" s="11">
        <v>8</v>
      </c>
      <c r="B10" s="11">
        <v>274393020</v>
      </c>
      <c r="C10" s="13">
        <v>69.45</v>
      </c>
      <c r="D10" s="13">
        <f t="shared" si="0"/>
        <v>27.78</v>
      </c>
      <c r="E10" s="13">
        <v>75.8</v>
      </c>
      <c r="F10" s="13">
        <f t="shared" si="1"/>
        <v>45.48</v>
      </c>
      <c r="G10" s="13">
        <f t="shared" si="2"/>
        <v>73.26</v>
      </c>
      <c r="H10" s="12"/>
    </row>
    <row r="11" ht="33" customHeight="1" spans="1:8">
      <c r="A11" s="11">
        <v>9</v>
      </c>
      <c r="B11" s="11">
        <v>274392011</v>
      </c>
      <c r="C11" s="13">
        <v>67.15</v>
      </c>
      <c r="D11" s="13">
        <f t="shared" si="0"/>
        <v>26.86</v>
      </c>
      <c r="E11" s="13">
        <v>76.6</v>
      </c>
      <c r="F11" s="13">
        <f t="shared" si="1"/>
        <v>45.96</v>
      </c>
      <c r="G11" s="13">
        <f t="shared" si="2"/>
        <v>72.82</v>
      </c>
      <c r="H11" s="12"/>
    </row>
    <row r="12" ht="33" customHeight="1" spans="1:8">
      <c r="A12" s="11">
        <v>10</v>
      </c>
      <c r="B12" s="11">
        <v>274393026</v>
      </c>
      <c r="C12" s="13">
        <v>69.6</v>
      </c>
      <c r="D12" s="13">
        <f t="shared" si="0"/>
        <v>27.84</v>
      </c>
      <c r="E12" s="13">
        <v>72.8</v>
      </c>
      <c r="F12" s="13">
        <f t="shared" si="1"/>
        <v>43.68</v>
      </c>
      <c r="G12" s="13">
        <f t="shared" si="2"/>
        <v>71.52</v>
      </c>
      <c r="H12" s="12"/>
    </row>
    <row r="13" ht="33" customHeight="1" spans="1:8">
      <c r="A13" s="11">
        <v>11</v>
      </c>
      <c r="B13" s="11">
        <v>274392017</v>
      </c>
      <c r="C13" s="13">
        <v>66.8</v>
      </c>
      <c r="D13" s="13">
        <f t="shared" si="0"/>
        <v>26.72</v>
      </c>
      <c r="E13" s="13">
        <v>71.6</v>
      </c>
      <c r="F13" s="13">
        <f t="shared" si="1"/>
        <v>42.96</v>
      </c>
      <c r="G13" s="13">
        <f t="shared" si="2"/>
        <v>69.68</v>
      </c>
      <c r="H13" s="12"/>
    </row>
    <row r="14" ht="33" customHeight="1" spans="1:8">
      <c r="A14" s="11">
        <v>12</v>
      </c>
      <c r="B14" s="11">
        <v>274392006</v>
      </c>
      <c r="C14" s="13">
        <v>67.15</v>
      </c>
      <c r="D14" s="13">
        <f t="shared" si="0"/>
        <v>26.86</v>
      </c>
      <c r="E14" s="13" t="s">
        <v>10</v>
      </c>
      <c r="F14" s="13">
        <v>0</v>
      </c>
      <c r="G14" s="13">
        <f t="shared" si="2"/>
        <v>26.86</v>
      </c>
      <c r="H14" s="12"/>
    </row>
  </sheetData>
  <sortState ref="A3:L14">
    <sortCondition ref="G3" descending="1"/>
  </sortState>
  <mergeCells count="1">
    <mergeCell ref="A1:H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workbookViewId="0">
      <selection activeCell="G5" sqref="G5"/>
    </sheetView>
  </sheetViews>
  <sheetFormatPr defaultColWidth="9" defaultRowHeight="13.5" outlineLevelRow="4" outlineLevelCol="7"/>
  <cols>
    <col min="1" max="1" width="3.625" style="2" customWidth="1"/>
    <col min="2" max="16384" width="9" style="2"/>
  </cols>
  <sheetData>
    <row r="1" s="1" customFormat="1" ht="63" customHeight="1" spans="1:8">
      <c r="A1" s="3" t="s">
        <v>11</v>
      </c>
      <c r="B1" s="3"/>
      <c r="C1" s="4"/>
      <c r="D1" s="4"/>
      <c r="E1" s="4"/>
      <c r="F1" s="4"/>
      <c r="G1" s="4"/>
      <c r="H1" s="3"/>
    </row>
    <row r="2" s="1" customFormat="1" ht="27" customHeight="1" spans="1:8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="1" customFormat="1" ht="23.1" customHeight="1" spans="1:8">
      <c r="A3" s="7">
        <v>1</v>
      </c>
      <c r="B3" s="7">
        <v>275395001</v>
      </c>
      <c r="C3" s="8">
        <v>69.85</v>
      </c>
      <c r="D3" s="8">
        <f>C3*0.4</f>
        <v>27.94</v>
      </c>
      <c r="E3" s="8">
        <v>86</v>
      </c>
      <c r="F3" s="8">
        <f>E3*0.6</f>
        <v>51.6</v>
      </c>
      <c r="G3" s="8">
        <f>D3+F3</f>
        <v>79.54</v>
      </c>
      <c r="H3" s="7"/>
    </row>
    <row r="4" s="1" customFormat="1" ht="23.1" customHeight="1" spans="1:8">
      <c r="A4" s="7">
        <v>2</v>
      </c>
      <c r="B4" s="7">
        <v>275395006</v>
      </c>
      <c r="C4" s="8">
        <v>71.95</v>
      </c>
      <c r="D4" s="8">
        <f>C4*0.4</f>
        <v>28.78</v>
      </c>
      <c r="E4" s="8">
        <v>82.4</v>
      </c>
      <c r="F4" s="8">
        <f>E4*0.6</f>
        <v>49.44</v>
      </c>
      <c r="G4" s="8">
        <f>D4+F4</f>
        <v>78.22</v>
      </c>
      <c r="H4" s="7"/>
    </row>
    <row r="5" s="1" customFormat="1" ht="23.1" customHeight="1" spans="1:8">
      <c r="A5" s="7">
        <v>3</v>
      </c>
      <c r="B5" s="7">
        <v>275395029</v>
      </c>
      <c r="C5" s="8">
        <v>68.95</v>
      </c>
      <c r="D5" s="8">
        <f>C5*0.4</f>
        <v>27.58</v>
      </c>
      <c r="E5" s="8">
        <v>76.6</v>
      </c>
      <c r="F5" s="8">
        <f>E5*0.6</f>
        <v>45.96</v>
      </c>
      <c r="G5" s="8">
        <f>D5+F5</f>
        <v>73.54</v>
      </c>
      <c r="H5" s="7"/>
    </row>
  </sheetData>
  <sortState ref="A3:L5">
    <sortCondition ref="G3" descending="1"/>
  </sortState>
  <mergeCells count="1">
    <mergeCell ref="A1:H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workbookViewId="0">
      <selection activeCell="G11" sqref="G11"/>
    </sheetView>
  </sheetViews>
  <sheetFormatPr defaultColWidth="9" defaultRowHeight="13.5" outlineLevelRow="4" outlineLevelCol="7"/>
  <cols>
    <col min="1" max="1" width="3.625" style="2" customWidth="1"/>
    <col min="2" max="16384" width="9" style="2"/>
  </cols>
  <sheetData>
    <row r="1" s="1" customFormat="1" ht="69" customHeight="1" spans="1:8">
      <c r="A1" s="3" t="s">
        <v>12</v>
      </c>
      <c r="B1" s="3"/>
      <c r="C1" s="4"/>
      <c r="D1" s="4"/>
      <c r="E1" s="4"/>
      <c r="F1" s="4"/>
      <c r="G1" s="4"/>
      <c r="H1" s="3"/>
    </row>
    <row r="2" s="1" customFormat="1" ht="27" customHeight="1" spans="1:8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="1" customFormat="1" ht="23.1" customHeight="1" spans="1:8">
      <c r="A3" s="7">
        <v>1</v>
      </c>
      <c r="B3" s="7">
        <v>276400010</v>
      </c>
      <c r="C3" s="8">
        <v>76.875</v>
      </c>
      <c r="D3" s="8">
        <f>C3*0.4</f>
        <v>30.75</v>
      </c>
      <c r="E3" s="8">
        <v>84.6</v>
      </c>
      <c r="F3" s="8">
        <f>E3*0.6</f>
        <v>50.76</v>
      </c>
      <c r="G3" s="8">
        <f>F3+D3</f>
        <v>81.51</v>
      </c>
      <c r="H3" s="9"/>
    </row>
    <row r="4" s="1" customFormat="1" ht="23.1" customHeight="1" spans="1:8">
      <c r="A4" s="7">
        <v>2</v>
      </c>
      <c r="B4" s="7">
        <v>276398022</v>
      </c>
      <c r="C4" s="8">
        <v>73.625</v>
      </c>
      <c r="D4" s="8">
        <f>C4*0.4</f>
        <v>29.45</v>
      </c>
      <c r="E4" s="8">
        <v>82.6</v>
      </c>
      <c r="F4" s="8">
        <f>E4*0.6</f>
        <v>49.56</v>
      </c>
      <c r="G4" s="8">
        <f>F4+D4</f>
        <v>79.01</v>
      </c>
      <c r="H4" s="9"/>
    </row>
    <row r="5" s="1" customFormat="1" ht="23.1" customHeight="1" spans="1:8">
      <c r="A5" s="7">
        <v>3</v>
      </c>
      <c r="B5" s="7">
        <v>276397028</v>
      </c>
      <c r="C5" s="8">
        <v>74.875</v>
      </c>
      <c r="D5" s="8">
        <f>C5*0.4</f>
        <v>29.95</v>
      </c>
      <c r="E5" s="8">
        <v>77.6</v>
      </c>
      <c r="F5" s="8">
        <f>E5*0.6</f>
        <v>46.56</v>
      </c>
      <c r="G5" s="8">
        <f>F5+D5</f>
        <v>76.51</v>
      </c>
      <c r="H5" s="9"/>
    </row>
  </sheetData>
  <sortState ref="A3:L5">
    <sortCondition ref="G3" descending="1"/>
  </sortState>
  <mergeCells count="1">
    <mergeCell ref="A1:H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J15" sqref="J15"/>
    </sheetView>
  </sheetViews>
  <sheetFormatPr defaultColWidth="9" defaultRowHeight="13.5" outlineLevelCol="7"/>
  <cols>
    <col min="1" max="1" width="3.625" style="2" customWidth="1"/>
    <col min="2" max="16384" width="9" style="2"/>
  </cols>
  <sheetData>
    <row r="1" s="1" customFormat="1" ht="60" customHeight="1" spans="1:8">
      <c r="A1" s="3" t="s">
        <v>13</v>
      </c>
      <c r="B1" s="3"/>
      <c r="C1" s="4"/>
      <c r="D1" s="4"/>
      <c r="E1" s="4"/>
      <c r="F1" s="4"/>
      <c r="G1" s="4"/>
      <c r="H1" s="3"/>
    </row>
    <row r="2" s="1" customFormat="1" ht="27" customHeight="1" spans="1:8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="1" customFormat="1" ht="23.1" customHeight="1" spans="1:8">
      <c r="A3" s="7">
        <v>1</v>
      </c>
      <c r="B3" s="7">
        <v>277366013</v>
      </c>
      <c r="C3" s="8">
        <v>73.5</v>
      </c>
      <c r="D3" s="8">
        <f>C3*0.4</f>
        <v>29.4</v>
      </c>
      <c r="E3" s="8">
        <v>85.2</v>
      </c>
      <c r="F3" s="8">
        <f>E3*0.6</f>
        <v>51.12</v>
      </c>
      <c r="G3" s="8">
        <f>D3+F3</f>
        <v>80.52</v>
      </c>
      <c r="H3" s="9"/>
    </row>
    <row r="4" s="1" customFormat="1" ht="23.1" customHeight="1" spans="1:8">
      <c r="A4" s="7">
        <v>2</v>
      </c>
      <c r="B4" s="7">
        <v>277374026</v>
      </c>
      <c r="C4" s="8">
        <v>73.5</v>
      </c>
      <c r="D4" s="8">
        <f t="shared" ref="D4:D17" si="0">C4*0.4</f>
        <v>29.4</v>
      </c>
      <c r="E4" s="8">
        <v>82.8</v>
      </c>
      <c r="F4" s="8">
        <f t="shared" ref="F4:F17" si="1">E4*0.6</f>
        <v>49.68</v>
      </c>
      <c r="G4" s="8">
        <f t="shared" ref="G4:G17" si="2">D4+F4</f>
        <v>79.08</v>
      </c>
      <c r="H4" s="9"/>
    </row>
    <row r="5" s="1" customFormat="1" ht="23.1" customHeight="1" spans="1:8">
      <c r="A5" s="7">
        <v>3</v>
      </c>
      <c r="B5" s="7">
        <v>277366026</v>
      </c>
      <c r="C5" s="8">
        <v>70</v>
      </c>
      <c r="D5" s="8">
        <f t="shared" si="0"/>
        <v>28</v>
      </c>
      <c r="E5" s="8">
        <v>84.6</v>
      </c>
      <c r="F5" s="8">
        <f t="shared" si="1"/>
        <v>50.76</v>
      </c>
      <c r="G5" s="8">
        <f t="shared" si="2"/>
        <v>78.76</v>
      </c>
      <c r="H5" s="9"/>
    </row>
    <row r="6" s="1" customFormat="1" ht="23.1" customHeight="1" spans="1:8">
      <c r="A6" s="7">
        <v>4</v>
      </c>
      <c r="B6" s="7">
        <v>277366025</v>
      </c>
      <c r="C6" s="8">
        <v>72.125</v>
      </c>
      <c r="D6" s="8">
        <f t="shared" si="0"/>
        <v>28.85</v>
      </c>
      <c r="E6" s="8">
        <v>83</v>
      </c>
      <c r="F6" s="8">
        <f t="shared" si="1"/>
        <v>49.8</v>
      </c>
      <c r="G6" s="8">
        <f t="shared" si="2"/>
        <v>78.65</v>
      </c>
      <c r="H6" s="9"/>
    </row>
    <row r="7" s="1" customFormat="1" ht="23.1" customHeight="1" spans="1:8">
      <c r="A7" s="7">
        <v>5</v>
      </c>
      <c r="B7" s="7">
        <v>277366007</v>
      </c>
      <c r="C7" s="8">
        <v>73</v>
      </c>
      <c r="D7" s="8">
        <f t="shared" si="0"/>
        <v>29.2</v>
      </c>
      <c r="E7" s="8">
        <v>82.2</v>
      </c>
      <c r="F7" s="8">
        <f t="shared" si="1"/>
        <v>49.32</v>
      </c>
      <c r="G7" s="8">
        <f t="shared" si="2"/>
        <v>78.52</v>
      </c>
      <c r="H7" s="9"/>
    </row>
    <row r="8" s="1" customFormat="1" ht="23.1" customHeight="1" spans="1:8">
      <c r="A8" s="7">
        <v>6</v>
      </c>
      <c r="B8" s="7">
        <v>277370004</v>
      </c>
      <c r="C8" s="8">
        <v>70</v>
      </c>
      <c r="D8" s="8">
        <f t="shared" si="0"/>
        <v>28</v>
      </c>
      <c r="E8" s="8">
        <v>84</v>
      </c>
      <c r="F8" s="8">
        <f t="shared" si="1"/>
        <v>50.4</v>
      </c>
      <c r="G8" s="8">
        <f t="shared" si="2"/>
        <v>78.4</v>
      </c>
      <c r="H8" s="9"/>
    </row>
    <row r="9" s="1" customFormat="1" ht="23.1" customHeight="1" spans="1:8">
      <c r="A9" s="7">
        <v>7</v>
      </c>
      <c r="B9" s="7">
        <v>277373003</v>
      </c>
      <c r="C9" s="8">
        <v>75</v>
      </c>
      <c r="D9" s="8">
        <f t="shared" si="0"/>
        <v>30</v>
      </c>
      <c r="E9" s="8">
        <v>80</v>
      </c>
      <c r="F9" s="8">
        <f t="shared" si="1"/>
        <v>48</v>
      </c>
      <c r="G9" s="8">
        <f t="shared" si="2"/>
        <v>78</v>
      </c>
      <c r="H9" s="9"/>
    </row>
    <row r="10" s="1" customFormat="1" ht="23.1" customHeight="1" spans="1:8">
      <c r="A10" s="7">
        <v>8</v>
      </c>
      <c r="B10" s="7">
        <v>277366011</v>
      </c>
      <c r="C10" s="8">
        <v>72</v>
      </c>
      <c r="D10" s="8">
        <f t="shared" si="0"/>
        <v>28.8</v>
      </c>
      <c r="E10" s="8">
        <v>82</v>
      </c>
      <c r="F10" s="8">
        <f t="shared" si="1"/>
        <v>49.2</v>
      </c>
      <c r="G10" s="8">
        <f t="shared" si="2"/>
        <v>78</v>
      </c>
      <c r="H10" s="9"/>
    </row>
    <row r="11" s="1" customFormat="1" ht="23.1" customHeight="1" spans="1:8">
      <c r="A11" s="7">
        <v>9</v>
      </c>
      <c r="B11" s="7">
        <v>277366012</v>
      </c>
      <c r="C11" s="8">
        <v>73.25</v>
      </c>
      <c r="D11" s="8">
        <f t="shared" si="0"/>
        <v>29.3</v>
      </c>
      <c r="E11" s="8">
        <v>79</v>
      </c>
      <c r="F11" s="8">
        <f t="shared" si="1"/>
        <v>47.4</v>
      </c>
      <c r="G11" s="8">
        <f t="shared" si="2"/>
        <v>76.7</v>
      </c>
      <c r="H11" s="9"/>
    </row>
    <row r="12" s="1" customFormat="1" ht="23.1" customHeight="1" spans="1:8">
      <c r="A12" s="7">
        <v>10</v>
      </c>
      <c r="B12" s="7">
        <v>277368023</v>
      </c>
      <c r="C12" s="8">
        <v>69.875</v>
      </c>
      <c r="D12" s="8">
        <f t="shared" si="0"/>
        <v>27.95</v>
      </c>
      <c r="E12" s="8">
        <v>80.6</v>
      </c>
      <c r="F12" s="8">
        <f t="shared" si="1"/>
        <v>48.36</v>
      </c>
      <c r="G12" s="8">
        <f t="shared" si="2"/>
        <v>76.31</v>
      </c>
      <c r="H12" s="9"/>
    </row>
    <row r="13" s="1" customFormat="1" ht="23.1" customHeight="1" spans="1:8">
      <c r="A13" s="7">
        <v>11</v>
      </c>
      <c r="B13" s="7">
        <v>277366002</v>
      </c>
      <c r="C13" s="8">
        <v>71.375</v>
      </c>
      <c r="D13" s="8">
        <f t="shared" si="0"/>
        <v>28.55</v>
      </c>
      <c r="E13" s="8">
        <v>79.4</v>
      </c>
      <c r="F13" s="8">
        <f t="shared" si="1"/>
        <v>47.64</v>
      </c>
      <c r="G13" s="8">
        <f t="shared" si="2"/>
        <v>76.19</v>
      </c>
      <c r="H13" s="9"/>
    </row>
    <row r="14" s="1" customFormat="1" ht="23.1" customHeight="1" spans="1:8">
      <c r="A14" s="7">
        <v>12</v>
      </c>
      <c r="B14" s="7">
        <v>277368029</v>
      </c>
      <c r="C14" s="8">
        <v>71.5</v>
      </c>
      <c r="D14" s="8">
        <f t="shared" si="0"/>
        <v>28.6</v>
      </c>
      <c r="E14" s="8">
        <v>77.8</v>
      </c>
      <c r="F14" s="8">
        <f t="shared" si="1"/>
        <v>46.68</v>
      </c>
      <c r="G14" s="8">
        <f t="shared" si="2"/>
        <v>75.28</v>
      </c>
      <c r="H14" s="9"/>
    </row>
    <row r="15" s="1" customFormat="1" ht="23.1" customHeight="1" spans="1:8">
      <c r="A15" s="7">
        <v>13</v>
      </c>
      <c r="B15" s="7">
        <v>277366016</v>
      </c>
      <c r="C15" s="8">
        <v>73.625</v>
      </c>
      <c r="D15" s="8">
        <f t="shared" si="0"/>
        <v>29.45</v>
      </c>
      <c r="E15" s="8">
        <v>73</v>
      </c>
      <c r="F15" s="8">
        <f t="shared" si="1"/>
        <v>43.8</v>
      </c>
      <c r="G15" s="8">
        <f t="shared" si="2"/>
        <v>73.25</v>
      </c>
      <c r="H15" s="9"/>
    </row>
    <row r="16" s="1" customFormat="1" ht="23.1" customHeight="1" spans="1:8">
      <c r="A16" s="7">
        <v>14</v>
      </c>
      <c r="B16" s="7">
        <v>277366001</v>
      </c>
      <c r="C16" s="8">
        <v>71.5</v>
      </c>
      <c r="D16" s="8">
        <f t="shared" si="0"/>
        <v>28.6</v>
      </c>
      <c r="E16" s="8">
        <v>69.8</v>
      </c>
      <c r="F16" s="8">
        <f t="shared" si="1"/>
        <v>41.88</v>
      </c>
      <c r="G16" s="8">
        <f t="shared" si="2"/>
        <v>70.48</v>
      </c>
      <c r="H16" s="9"/>
    </row>
    <row r="17" s="1" customFormat="1" ht="23.1" customHeight="1" spans="1:8">
      <c r="A17" s="7">
        <v>15</v>
      </c>
      <c r="B17" s="7">
        <v>277370013</v>
      </c>
      <c r="C17" s="8">
        <v>70</v>
      </c>
      <c r="D17" s="8">
        <f t="shared" si="0"/>
        <v>28</v>
      </c>
      <c r="E17" s="8">
        <v>66</v>
      </c>
      <c r="F17" s="8">
        <f t="shared" si="1"/>
        <v>39.6</v>
      </c>
      <c r="G17" s="8">
        <f t="shared" si="2"/>
        <v>67.6</v>
      </c>
      <c r="H17" s="9"/>
    </row>
  </sheetData>
  <sortState ref="A3:L17">
    <sortCondition ref="G3" descending="1"/>
  </sortState>
  <mergeCells count="1">
    <mergeCell ref="A1:H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语文</vt:lpstr>
      <vt:lpstr>数学</vt:lpstr>
      <vt:lpstr>音乐</vt:lpstr>
      <vt:lpstr>美术</vt:lpstr>
      <vt:lpstr>幼儿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陈梦怡</cp:lastModifiedBy>
  <dcterms:created xsi:type="dcterms:W3CDTF">2022-07-02T04:33:00Z</dcterms:created>
  <dcterms:modified xsi:type="dcterms:W3CDTF">2022-07-04T02:51:11Z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9AABBC609E4745CCBF45EE1EE5382340</vt:lpwstr>
  </property>
  <property fmtid="{D5CDD505-2E9C-101B-9397-08002B2CF9AE}" pid="3" name="KSOProductBuildVer">
    <vt:lpwstr>2052-11.1.0.11830</vt:lpwstr>
  </property>
  <property fmtid="{D5CDD505-2E9C-101B-9397-08002B2CF9AE}" pid="4" name="KSOReadingLayout">
    <vt:bool>true</vt:bool>
  </property>
</Properties>
</file>