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市直" sheetId="1" r:id="rId1"/>
  </sheets>
  <definedNames>
    <definedName name="_xlnm._FilterDatabase" localSheetId="0" hidden="1">'市直'!$A$3:$L$404</definedName>
    <definedName name="08荆门">#REF!</definedName>
    <definedName name="_xlnm.Print_Titles" localSheetId="0">'市直'!$2:$3</definedName>
  </definedNames>
  <calcPr fullCalcOnLoad="1"/>
</workbook>
</file>

<file path=xl/sharedStrings.xml><?xml version="1.0" encoding="utf-8"?>
<sst xmlns="http://schemas.openxmlformats.org/spreadsheetml/2006/main" count="2123" uniqueCount="1051">
  <si>
    <r>
      <t>附件</t>
    </r>
    <r>
      <rPr>
        <sz val="16"/>
        <rFont val="Times New Roman"/>
        <family val="1"/>
      </rPr>
      <t>2</t>
    </r>
  </si>
  <si>
    <t>荆门市市直事业单位公开招聘资格复审人员名单</t>
  </si>
  <si>
    <t>准考证号</t>
  </si>
  <si>
    <t>姓名</t>
  </si>
  <si>
    <t>职位代码</t>
  </si>
  <si>
    <t>招考人数</t>
  </si>
  <si>
    <t>部门名称</t>
  </si>
  <si>
    <t>职位名称</t>
  </si>
  <si>
    <t>职测分数</t>
  </si>
  <si>
    <t>综合分数</t>
  </si>
  <si>
    <t>总分</t>
  </si>
  <si>
    <t>加分</t>
  </si>
  <si>
    <t>笔试折后分（含政策性加分）</t>
  </si>
  <si>
    <t>排名</t>
  </si>
  <si>
    <t>1142080101607</t>
  </si>
  <si>
    <t>叶潇薇</t>
  </si>
  <si>
    <t>14208001001001001</t>
  </si>
  <si>
    <t>2</t>
  </si>
  <si>
    <t>市政协委员联络服务中心</t>
  </si>
  <si>
    <t>委员联络服务工作人员</t>
  </si>
  <si>
    <t>1142080104124</t>
  </si>
  <si>
    <t>刘心怡</t>
  </si>
  <si>
    <t>1142080101812</t>
  </si>
  <si>
    <t>杨秋禹</t>
  </si>
  <si>
    <t>1142080100614</t>
  </si>
  <si>
    <t>陈章池</t>
  </si>
  <si>
    <t>1142080100728</t>
  </si>
  <si>
    <t>陶跃雯</t>
  </si>
  <si>
    <t>1142080101823</t>
  </si>
  <si>
    <t>罗杰贝尔</t>
  </si>
  <si>
    <t>3142080415311</t>
  </si>
  <si>
    <t>黎子雄</t>
  </si>
  <si>
    <t>14208001002001001</t>
  </si>
  <si>
    <t>荆门市网络安全应急指挥中心（荆门市互联网违法和不良信息举报中心）</t>
  </si>
  <si>
    <t>网络安全应急管理员</t>
  </si>
  <si>
    <t>3142080415417</t>
  </si>
  <si>
    <t>吴若天</t>
  </si>
  <si>
    <t>3142080415326</t>
  </si>
  <si>
    <t>刘才杰</t>
  </si>
  <si>
    <t>3142080415319</t>
  </si>
  <si>
    <t>郑琛</t>
  </si>
  <si>
    <t>3142080415403</t>
  </si>
  <si>
    <t>魏杰</t>
  </si>
  <si>
    <t>3142080415402</t>
  </si>
  <si>
    <t>胡昱霄</t>
  </si>
  <si>
    <t>3142080415616</t>
  </si>
  <si>
    <t>李言欣</t>
  </si>
  <si>
    <t>2142080311516</t>
  </si>
  <si>
    <t>吴浩</t>
  </si>
  <si>
    <t>14208001003001001</t>
  </si>
  <si>
    <t>5</t>
  </si>
  <si>
    <t>荆门日报社</t>
  </si>
  <si>
    <t>新闻记者</t>
  </si>
  <si>
    <t>2142080309810</t>
  </si>
  <si>
    <t>黄雅黎</t>
  </si>
  <si>
    <t>2142080308423</t>
  </si>
  <si>
    <t>代艳阳</t>
  </si>
  <si>
    <t>2142080309608</t>
  </si>
  <si>
    <t>李暕</t>
  </si>
  <si>
    <t>2142080309002</t>
  </si>
  <si>
    <t>邹荆炼</t>
  </si>
  <si>
    <t>2142080308404</t>
  </si>
  <si>
    <t>胡燕</t>
  </si>
  <si>
    <t>2142080309612</t>
  </si>
  <si>
    <t>伍丹</t>
  </si>
  <si>
    <t>2142080311005</t>
  </si>
  <si>
    <t>冯杰</t>
  </si>
  <si>
    <t>2142080308911</t>
  </si>
  <si>
    <t>熊玺</t>
  </si>
  <si>
    <t>2142080308807</t>
  </si>
  <si>
    <t>罗悦</t>
  </si>
  <si>
    <t>2142080309030</t>
  </si>
  <si>
    <t>付永锡</t>
  </si>
  <si>
    <t>2142080310414</t>
  </si>
  <si>
    <t>袁敏</t>
  </si>
  <si>
    <t>2142080310415</t>
  </si>
  <si>
    <t>张贝</t>
  </si>
  <si>
    <t>2142080310514</t>
  </si>
  <si>
    <t>王艳华</t>
  </si>
  <si>
    <t>2142080311030</t>
  </si>
  <si>
    <t>刘娇</t>
  </si>
  <si>
    <t>2142080308923</t>
  </si>
  <si>
    <t>杜悠民</t>
  </si>
  <si>
    <t>14208001004001001</t>
  </si>
  <si>
    <t>荆门广播电视台</t>
  </si>
  <si>
    <t>2142080311718</t>
  </si>
  <si>
    <t>何礼</t>
  </si>
  <si>
    <t>2142080310722</t>
  </si>
  <si>
    <t>田甜</t>
  </si>
  <si>
    <t>2142080308914</t>
  </si>
  <si>
    <t>李晓玲</t>
  </si>
  <si>
    <t>2142080309524</t>
  </si>
  <si>
    <t>王雪娇</t>
  </si>
  <si>
    <t>2142080309921</t>
  </si>
  <si>
    <t>陈娱</t>
  </si>
  <si>
    <t>3142080415730</t>
  </si>
  <si>
    <t>雷思梦</t>
  </si>
  <si>
    <t>14208001004001003</t>
  </si>
  <si>
    <t>1</t>
  </si>
  <si>
    <t>新媒体技术员</t>
  </si>
  <si>
    <t>3142080415522</t>
  </si>
  <si>
    <t>吴文倩</t>
  </si>
  <si>
    <t>3142080415325</t>
  </si>
  <si>
    <t>童应城</t>
  </si>
  <si>
    <t>3142080415316</t>
  </si>
  <si>
    <t>向烁</t>
  </si>
  <si>
    <t>14208001004001004</t>
  </si>
  <si>
    <t>广播电视工程技术员</t>
  </si>
  <si>
    <t>3142080415729</t>
  </si>
  <si>
    <t>胡彩芹</t>
  </si>
  <si>
    <t>3142080415422</t>
  </si>
  <si>
    <t>代亚坤</t>
  </si>
  <si>
    <t>1142080103405</t>
  </si>
  <si>
    <t>郭安妮</t>
  </si>
  <si>
    <t>14208001005001001</t>
  </si>
  <si>
    <t>荆门市社情民意和网上信访服务中心</t>
  </si>
  <si>
    <r>
      <t>工作人员</t>
    </r>
    <r>
      <rPr>
        <sz val="12"/>
        <rFont val="Times New Roman"/>
        <family val="1"/>
      </rPr>
      <t>1</t>
    </r>
  </si>
  <si>
    <t>1142080100226</t>
  </si>
  <si>
    <t>周颖</t>
  </si>
  <si>
    <t>1142080105329</t>
  </si>
  <si>
    <t>谢汶钰</t>
  </si>
  <si>
    <t>1142080101223</t>
  </si>
  <si>
    <t>刘轩铭</t>
  </si>
  <si>
    <t>14208001005001002</t>
  </si>
  <si>
    <r>
      <t>工作人员</t>
    </r>
    <r>
      <rPr>
        <sz val="12"/>
        <rFont val="Times New Roman"/>
        <family val="1"/>
      </rPr>
      <t>2</t>
    </r>
  </si>
  <si>
    <t>1142080103314</t>
  </si>
  <si>
    <t>徐竹青</t>
  </si>
  <si>
    <t>1142080100125</t>
  </si>
  <si>
    <t>刘雨生</t>
  </si>
  <si>
    <t>3142080415324</t>
  </si>
  <si>
    <t>张浩宇</t>
  </si>
  <si>
    <t>14208001005001003</t>
  </si>
  <si>
    <t>技术员</t>
  </si>
  <si>
    <t>3142080415619</t>
  </si>
  <si>
    <t>张雨欣</t>
  </si>
  <si>
    <t>3142080415406</t>
  </si>
  <si>
    <t>鲁运生</t>
  </si>
  <si>
    <t>2142080308821</t>
  </si>
  <si>
    <t>帅欢</t>
  </si>
  <si>
    <t>14208001006001001</t>
  </si>
  <si>
    <t>荆门市文联文学艺术创作研究中心</t>
  </si>
  <si>
    <t>编辑</t>
  </si>
  <si>
    <t>2142080309917</t>
  </si>
  <si>
    <t>余国均</t>
  </si>
  <si>
    <t>2142080309406</t>
  </si>
  <si>
    <t>蒋亚雯</t>
  </si>
  <si>
    <t>1142080100702</t>
  </si>
  <si>
    <t>张菁信子</t>
  </si>
  <si>
    <t>14208001007001001</t>
  </si>
  <si>
    <t>荆门市优化营商环境建设办公室</t>
  </si>
  <si>
    <t>1142080102721</t>
  </si>
  <si>
    <t>安晨阳</t>
  </si>
  <si>
    <t>1142080101516</t>
  </si>
  <si>
    <t>雍舜</t>
  </si>
  <si>
    <t>1142080103020</t>
  </si>
  <si>
    <t>梅高洁</t>
  </si>
  <si>
    <t>1142080102017</t>
  </si>
  <si>
    <t>代少敏</t>
  </si>
  <si>
    <t>3142080619020</t>
  </si>
  <si>
    <t>成思程</t>
  </si>
  <si>
    <t>14208001007001002</t>
  </si>
  <si>
    <t>3142080620727</t>
  </si>
  <si>
    <t>余紫琦</t>
  </si>
  <si>
    <t>3142080618923</t>
  </si>
  <si>
    <t>尤杰</t>
  </si>
  <si>
    <t>3142080415401</t>
  </si>
  <si>
    <t>任思勉</t>
  </si>
  <si>
    <t>14208001008001001</t>
  </si>
  <si>
    <t>荆门市建筑工程管理处</t>
  </si>
  <si>
    <t>消防工程监管员</t>
  </si>
  <si>
    <t>3142080415423</t>
  </si>
  <si>
    <t>金健</t>
  </si>
  <si>
    <t>3142080415614</t>
  </si>
  <si>
    <t>杨赛君</t>
  </si>
  <si>
    <t>3142080415703</t>
  </si>
  <si>
    <t>杨文彬</t>
  </si>
  <si>
    <t>14208001008002001</t>
  </si>
  <si>
    <t>荆门市建筑节能管理办公室</t>
  </si>
  <si>
    <t>建筑工程员</t>
  </si>
  <si>
    <t>3142080517925</t>
  </si>
  <si>
    <t>陈中喆</t>
  </si>
  <si>
    <t>3142080415620</t>
  </si>
  <si>
    <t>熊鑫龙</t>
  </si>
  <si>
    <t>3142080415719</t>
  </si>
  <si>
    <t>向银剑</t>
  </si>
  <si>
    <t>3142080518221</t>
  </si>
  <si>
    <t>徐险峰</t>
  </si>
  <si>
    <t>3142080518415</t>
  </si>
  <si>
    <t>李亚坤</t>
  </si>
  <si>
    <t>1142080101326</t>
  </si>
  <si>
    <t>王雅琴</t>
  </si>
  <si>
    <t>14208001008004001</t>
  </si>
  <si>
    <t>荆门市城区河道管理处</t>
  </si>
  <si>
    <t>办公室文员</t>
  </si>
  <si>
    <t>1142080104016</t>
  </si>
  <si>
    <t>柴亚迪</t>
  </si>
  <si>
    <t>1142080103030</t>
  </si>
  <si>
    <t>张佳雯</t>
  </si>
  <si>
    <t>3142080515811</t>
  </si>
  <si>
    <t>汪瑶琪</t>
  </si>
  <si>
    <t>14208001008004002</t>
  </si>
  <si>
    <t>城区河道管理员</t>
  </si>
  <si>
    <t>3142080516214</t>
  </si>
  <si>
    <t>李宗旺</t>
  </si>
  <si>
    <t>3142080515828</t>
  </si>
  <si>
    <t>单星菀</t>
  </si>
  <si>
    <t>4142080932407</t>
  </si>
  <si>
    <t>张艺豪</t>
  </si>
  <si>
    <t>14208001008005001</t>
  </si>
  <si>
    <t>荆门市城建幼儿园</t>
  </si>
  <si>
    <t>教师</t>
  </si>
  <si>
    <t>4142080932510</t>
  </si>
  <si>
    <t>杨紫彤</t>
  </si>
  <si>
    <t>4142080932826</t>
  </si>
  <si>
    <t>白瑞雪</t>
  </si>
  <si>
    <t>3142080516607</t>
  </si>
  <si>
    <t>李天成</t>
  </si>
  <si>
    <t>14208001009001001</t>
  </si>
  <si>
    <t>荆门职业学院</t>
  </si>
  <si>
    <t>高职机械教师</t>
  </si>
  <si>
    <t>3142080518128</t>
  </si>
  <si>
    <t>李尹杰</t>
  </si>
  <si>
    <t>3142080515915</t>
  </si>
  <si>
    <t>杨帆</t>
  </si>
  <si>
    <t>3142080518103</t>
  </si>
  <si>
    <t>孙志超</t>
  </si>
  <si>
    <t>14208001009001002</t>
  </si>
  <si>
    <t>高职烹饪教师</t>
  </si>
  <si>
    <t>3142080516516</t>
  </si>
  <si>
    <t>谭亚妮</t>
  </si>
  <si>
    <t>3142080516903</t>
  </si>
  <si>
    <t>徐璐</t>
  </si>
  <si>
    <t>3142080517319</t>
  </si>
  <si>
    <t>朱蓉波</t>
  </si>
  <si>
    <t>14208001009001003</t>
  </si>
  <si>
    <t>高职汽车教师</t>
  </si>
  <si>
    <t>3142080516725</t>
  </si>
  <si>
    <t>丁加林</t>
  </si>
  <si>
    <t>3142080516222</t>
  </si>
  <si>
    <t>卢怡</t>
  </si>
  <si>
    <t>5442080935016</t>
  </si>
  <si>
    <t>刘怡</t>
  </si>
  <si>
    <t>14208001009001004</t>
  </si>
  <si>
    <t>高职护理教师</t>
  </si>
  <si>
    <t>5442080934915</t>
  </si>
  <si>
    <t>徐扣</t>
  </si>
  <si>
    <t>5442080934901</t>
  </si>
  <si>
    <t>李慧君</t>
  </si>
  <si>
    <t>1142080103409</t>
  </si>
  <si>
    <t>周照盛</t>
  </si>
  <si>
    <t>14208001009001005</t>
  </si>
  <si>
    <t>3</t>
  </si>
  <si>
    <r>
      <t>高职辅导员</t>
    </r>
    <r>
      <rPr>
        <sz val="12"/>
        <rFont val="Times New Roman"/>
        <family val="1"/>
      </rPr>
      <t>1</t>
    </r>
  </si>
  <si>
    <t>1142080100730</t>
  </si>
  <si>
    <t>杜宇</t>
  </si>
  <si>
    <t>1142080101413</t>
  </si>
  <si>
    <t>幸运</t>
  </si>
  <si>
    <t>1142080100725</t>
  </si>
  <si>
    <t>孟恩泽</t>
  </si>
  <si>
    <t>1142080104202</t>
  </si>
  <si>
    <t>杜哲浩</t>
  </si>
  <si>
    <t>1142080101816</t>
  </si>
  <si>
    <t>王楚庆</t>
  </si>
  <si>
    <t>1142080101309</t>
  </si>
  <si>
    <t>王干</t>
  </si>
  <si>
    <t>1142080100127</t>
  </si>
  <si>
    <t>夏天</t>
  </si>
  <si>
    <t>1142080105319</t>
  </si>
  <si>
    <t>岳耀闯</t>
  </si>
  <si>
    <t>1142080105226</t>
  </si>
  <si>
    <t>胡辰辰</t>
  </si>
  <si>
    <t>14208001009001006</t>
  </si>
  <si>
    <r>
      <t>高职辅导员</t>
    </r>
    <r>
      <rPr>
        <sz val="12"/>
        <rFont val="Times New Roman"/>
        <family val="1"/>
      </rPr>
      <t>2</t>
    </r>
  </si>
  <si>
    <t>1142080103311</t>
  </si>
  <si>
    <t>张怡宁</t>
  </si>
  <si>
    <t>1142080101011</t>
  </si>
  <si>
    <t>苏昱静</t>
  </si>
  <si>
    <t>1142080103404</t>
  </si>
  <si>
    <t>陈颖</t>
  </si>
  <si>
    <t>1142080104503</t>
  </si>
  <si>
    <t>史茜文</t>
  </si>
  <si>
    <t>1142080104803</t>
  </si>
  <si>
    <t>雷东敏</t>
  </si>
  <si>
    <t>1142080101913</t>
  </si>
  <si>
    <t>杨可</t>
  </si>
  <si>
    <t>1142080105102</t>
  </si>
  <si>
    <t>邓柳</t>
  </si>
  <si>
    <t>1142080103904</t>
  </si>
  <si>
    <t>许光子</t>
  </si>
  <si>
    <t>2142080414022</t>
  </si>
  <si>
    <t>钟至洁</t>
  </si>
  <si>
    <t>14208001009001007</t>
  </si>
  <si>
    <t>高职音乐教师</t>
  </si>
  <si>
    <t>2142080414328</t>
  </si>
  <si>
    <t>杜韵笛</t>
  </si>
  <si>
    <t>2142080412614</t>
  </si>
  <si>
    <t>张雨昕</t>
  </si>
  <si>
    <t>3142080515805</t>
  </si>
  <si>
    <t>陈小芩</t>
  </si>
  <si>
    <t>14208001009002002</t>
  </si>
  <si>
    <t>湖北信息工程学校</t>
  </si>
  <si>
    <t>中职环境设计教师</t>
  </si>
  <si>
    <t>3142080515819</t>
  </si>
  <si>
    <t>喻志文</t>
  </si>
  <si>
    <t>3142080516330</t>
  </si>
  <si>
    <t>5442080935807</t>
  </si>
  <si>
    <t>张小蝶</t>
  </si>
  <si>
    <t>14208001009002003</t>
  </si>
  <si>
    <t>中职护理教师</t>
  </si>
  <si>
    <t>5442080935416</t>
  </si>
  <si>
    <t>田亚男</t>
  </si>
  <si>
    <t>5442080935012</t>
  </si>
  <si>
    <t>王梅香</t>
  </si>
  <si>
    <t>4242080933720</t>
  </si>
  <si>
    <t>乔向蓉</t>
  </si>
  <si>
    <t>14208001009002004</t>
  </si>
  <si>
    <t>中职语文教师</t>
  </si>
  <si>
    <t>4242080933428</t>
  </si>
  <si>
    <t>吴菲燕</t>
  </si>
  <si>
    <t>4242080933819</t>
  </si>
  <si>
    <t>陈莲莲</t>
  </si>
  <si>
    <t>4242080933811</t>
  </si>
  <si>
    <t>赵蓓蕾</t>
  </si>
  <si>
    <t>14208001009002005</t>
  </si>
  <si>
    <t>中职舞蹈教师</t>
  </si>
  <si>
    <t>4242080933614</t>
  </si>
  <si>
    <t>刘雪颖</t>
  </si>
  <si>
    <t>4242080933616</t>
  </si>
  <si>
    <t>陈荆歌</t>
  </si>
  <si>
    <t>2142080310902</t>
  </si>
  <si>
    <t>钱进</t>
  </si>
  <si>
    <t>14208001009002006</t>
  </si>
  <si>
    <t>会计</t>
  </si>
  <si>
    <t>2142080309806</t>
  </si>
  <si>
    <t>甘苏</t>
  </si>
  <si>
    <t>2142080309401</t>
  </si>
  <si>
    <t>4242080934017</t>
  </si>
  <si>
    <t>许姝晋</t>
  </si>
  <si>
    <t>14208001009003002</t>
  </si>
  <si>
    <t>荆门市龙泉中学</t>
  </si>
  <si>
    <t>高中英语教师</t>
  </si>
  <si>
    <t>4242080933928</t>
  </si>
  <si>
    <t>张琦璐</t>
  </si>
  <si>
    <t>4242080933806</t>
  </si>
  <si>
    <t>张雪薇</t>
  </si>
  <si>
    <t>4242080933710</t>
  </si>
  <si>
    <t>赵梓然</t>
  </si>
  <si>
    <t>14208001009003003</t>
  </si>
  <si>
    <t>高中化学教师</t>
  </si>
  <si>
    <t>4242080933408</t>
  </si>
  <si>
    <t>易巧巧</t>
  </si>
  <si>
    <t>4242080933506</t>
  </si>
  <si>
    <t>欧阳双琪</t>
  </si>
  <si>
    <t>14208001009004001</t>
  </si>
  <si>
    <t>荆门市第一中学</t>
  </si>
  <si>
    <t>高中生物教师</t>
  </si>
  <si>
    <t>4242080933314</t>
  </si>
  <si>
    <t>马昕怡</t>
  </si>
  <si>
    <t>4242080934007</t>
  </si>
  <si>
    <t>杨杰</t>
  </si>
  <si>
    <t>4242080933804</t>
  </si>
  <si>
    <t>邹培馨</t>
  </si>
  <si>
    <t>14208001009005001</t>
  </si>
  <si>
    <t>荆门市东宝中学</t>
  </si>
  <si>
    <t>高中语文教师</t>
  </si>
  <si>
    <t>4242080933826</t>
  </si>
  <si>
    <t>宋莹辉</t>
  </si>
  <si>
    <t>4242080934021</t>
  </si>
  <si>
    <t>邓怡爽</t>
  </si>
  <si>
    <t>4242080933510</t>
  </si>
  <si>
    <t>刘哲程</t>
  </si>
  <si>
    <t>14208001009005002</t>
  </si>
  <si>
    <t>高中数学教师</t>
  </si>
  <si>
    <t>4242080933204</t>
  </si>
  <si>
    <t>屈颖岚</t>
  </si>
  <si>
    <t>4242080934018</t>
  </si>
  <si>
    <t>陈雅珍</t>
  </si>
  <si>
    <t>4242080933927</t>
  </si>
  <si>
    <t>范露</t>
  </si>
  <si>
    <t>4242080933902</t>
  </si>
  <si>
    <t>陈婉佳</t>
  </si>
  <si>
    <t>4242080933728</t>
  </si>
  <si>
    <t>汪剑斌</t>
  </si>
  <si>
    <t>4242080933910</t>
  </si>
  <si>
    <t>李怡玲</t>
  </si>
  <si>
    <t>4242080933321</t>
  </si>
  <si>
    <t>郑子豪</t>
  </si>
  <si>
    <t>14208001009005003</t>
  </si>
  <si>
    <t>高中物理教师</t>
  </si>
  <si>
    <t>4242080933230</t>
  </si>
  <si>
    <t>何婉婷</t>
  </si>
  <si>
    <t>4242080933717</t>
  </si>
  <si>
    <t>徐蕾诗媛</t>
  </si>
  <si>
    <t>14208001009005004</t>
  </si>
  <si>
    <t>4242080934012</t>
  </si>
  <si>
    <t>王辰尹</t>
  </si>
  <si>
    <t>4242080933524</t>
  </si>
  <si>
    <t>朱洁</t>
  </si>
  <si>
    <t>2142080310716</t>
  </si>
  <si>
    <t>谢文锋</t>
  </si>
  <si>
    <t>14208001009005005</t>
  </si>
  <si>
    <t>2142080310816</t>
  </si>
  <si>
    <t>蒋宜玲</t>
  </si>
  <si>
    <t>2142080308614</t>
  </si>
  <si>
    <t>黎舒萌</t>
  </si>
  <si>
    <t>1142080103303</t>
  </si>
  <si>
    <t>李文洁</t>
  </si>
  <si>
    <t>14208001010001001</t>
  </si>
  <si>
    <t>荆门市仙逸殡仪馆</t>
  </si>
  <si>
    <t>遗体火化工</t>
  </si>
  <si>
    <t>1142080101916</t>
  </si>
  <si>
    <t>李靓玲</t>
  </si>
  <si>
    <t>1142080104623</t>
  </si>
  <si>
    <t>董斌</t>
  </si>
  <si>
    <t>1142080100624</t>
  </si>
  <si>
    <t>王薇薇</t>
  </si>
  <si>
    <t>14208001010001002</t>
  </si>
  <si>
    <t>遗体整容工</t>
  </si>
  <si>
    <t>1142080103916</t>
  </si>
  <si>
    <t>陈海琳</t>
  </si>
  <si>
    <t>2142080309309</t>
  </si>
  <si>
    <t>路兰馨</t>
  </si>
  <si>
    <t>14208001010001003</t>
  </si>
  <si>
    <t>2142080309626</t>
  </si>
  <si>
    <t>赵卓诚</t>
  </si>
  <si>
    <t>2142080309803</t>
  </si>
  <si>
    <t>刘博裕</t>
  </si>
  <si>
    <t>5142080934203</t>
  </si>
  <si>
    <t>李华星</t>
  </si>
  <si>
    <t>14208001010002001</t>
  </si>
  <si>
    <t>荆门市康复医院</t>
  </si>
  <si>
    <r>
      <t>临床医师</t>
    </r>
    <r>
      <rPr>
        <sz val="12"/>
        <rFont val="Times New Roman"/>
        <family val="1"/>
      </rPr>
      <t>1</t>
    </r>
  </si>
  <si>
    <t>5142080934213</t>
  </si>
  <si>
    <t>李丹阳</t>
  </si>
  <si>
    <t>5142080934201</t>
  </si>
  <si>
    <t>刘园园</t>
  </si>
  <si>
    <t>5342080934811</t>
  </si>
  <si>
    <t>吴泽林</t>
  </si>
  <si>
    <t>14208001010002002</t>
  </si>
  <si>
    <t>药剂师</t>
  </si>
  <si>
    <t>5342080934802</t>
  </si>
  <si>
    <t>杨坤保</t>
  </si>
  <si>
    <t>5342080934804</t>
  </si>
  <si>
    <t>刘雯瑾</t>
  </si>
  <si>
    <t>5242080934512</t>
  </si>
  <si>
    <t>王昌硕</t>
  </si>
  <si>
    <t>14208001010002003</t>
  </si>
  <si>
    <r>
      <t>临床医师</t>
    </r>
    <r>
      <rPr>
        <sz val="12"/>
        <rFont val="Times New Roman"/>
        <family val="1"/>
      </rPr>
      <t>2</t>
    </r>
  </si>
  <si>
    <t>5242080934507</t>
  </si>
  <si>
    <t>刘靖怡</t>
  </si>
  <si>
    <t>5242080934513</t>
  </si>
  <si>
    <t>张慧灵</t>
  </si>
  <si>
    <t>5242080934709</t>
  </si>
  <si>
    <t>李少俊</t>
  </si>
  <si>
    <t>5242080934517</t>
  </si>
  <si>
    <t>沈红婷</t>
  </si>
  <si>
    <t>5242080934717</t>
  </si>
  <si>
    <t>许利双</t>
  </si>
  <si>
    <t>5442080934921</t>
  </si>
  <si>
    <t>田小月</t>
  </si>
  <si>
    <t>14208001010002004</t>
  </si>
  <si>
    <t>康养护理人员</t>
  </si>
  <si>
    <t>5442080935413</t>
  </si>
  <si>
    <t>李小兰</t>
  </si>
  <si>
    <t>5442080935020</t>
  </si>
  <si>
    <t>高寒</t>
  </si>
  <si>
    <t>1142080829618</t>
  </si>
  <si>
    <t>姚翼薪</t>
  </si>
  <si>
    <t>14208001011001001</t>
  </si>
  <si>
    <t>荆门市公证处</t>
  </si>
  <si>
    <t>工作人员</t>
  </si>
  <si>
    <t>1142080830811</t>
  </si>
  <si>
    <t>王良宇</t>
  </si>
  <si>
    <t>1142080829022</t>
  </si>
  <si>
    <t>李思雨</t>
  </si>
  <si>
    <t>1142080830103</t>
  </si>
  <si>
    <t>官柯欣</t>
  </si>
  <si>
    <t>1142080826226</t>
  </si>
  <si>
    <t>王忠举</t>
  </si>
  <si>
    <t>1142080826425</t>
  </si>
  <si>
    <t>简龙飞</t>
  </si>
  <si>
    <t>1142080830626</t>
  </si>
  <si>
    <t>王忠伟</t>
  </si>
  <si>
    <t>1142080831404</t>
  </si>
  <si>
    <t>苏杨</t>
  </si>
  <si>
    <t>1142080828504</t>
  </si>
  <si>
    <t>雷金鹏</t>
  </si>
  <si>
    <t>1142080829605</t>
  </si>
  <si>
    <t>王靖轩</t>
  </si>
  <si>
    <t>1142080827319</t>
  </si>
  <si>
    <t>郭睿晗</t>
  </si>
  <si>
    <t>1142080932217</t>
  </si>
  <si>
    <t>许扬琰</t>
  </si>
  <si>
    <t>14208001012001001</t>
  </si>
  <si>
    <t>荆门市交通运输综合执法支队</t>
  </si>
  <si>
    <t>1142080931816</t>
  </si>
  <si>
    <t>肖鑫怡</t>
  </si>
  <si>
    <t>1142080931609</t>
  </si>
  <si>
    <t>钟文昕</t>
  </si>
  <si>
    <t>3142080619822</t>
  </si>
  <si>
    <t>李金沛</t>
  </si>
  <si>
    <t>14208001012001002</t>
  </si>
  <si>
    <t>工程技术员</t>
  </si>
  <si>
    <t>3142080619817</t>
  </si>
  <si>
    <t>刘黎明</t>
  </si>
  <si>
    <t>3142080619301</t>
  </si>
  <si>
    <t>熊太华</t>
  </si>
  <si>
    <t>1142080932228</t>
  </si>
  <si>
    <t>范雨婷</t>
  </si>
  <si>
    <t>14208001012002001</t>
  </si>
  <si>
    <t>荆门市城市交通客运管理处</t>
  </si>
  <si>
    <t>1142080932026</t>
  </si>
  <si>
    <t>唐晓明</t>
  </si>
  <si>
    <t>1142080932001</t>
  </si>
  <si>
    <t>李靖秋</t>
  </si>
  <si>
    <t>1142080828919</t>
  </si>
  <si>
    <t>周子寒</t>
  </si>
  <si>
    <t>14208001013001001</t>
  </si>
  <si>
    <t>荆门市漳河水库三干渠管理处</t>
  </si>
  <si>
    <t>1142080830311</t>
  </si>
  <si>
    <t>苏雪静</t>
  </si>
  <si>
    <t>1142080830511</t>
  </si>
  <si>
    <t>肖艳</t>
  </si>
  <si>
    <t>1142080828101</t>
  </si>
  <si>
    <t>陈鑫</t>
  </si>
  <si>
    <t>14208001013002001</t>
  </si>
  <si>
    <t>荆门市汉江河道堤防管理处</t>
  </si>
  <si>
    <t>工程管理员</t>
  </si>
  <si>
    <t>1142080831229</t>
  </si>
  <si>
    <t>尹海龙</t>
  </si>
  <si>
    <t>1142080829520</t>
  </si>
  <si>
    <t>李浩然</t>
  </si>
  <si>
    <t>1142080826620</t>
  </si>
  <si>
    <t>郭宇笛</t>
  </si>
  <si>
    <t>1142080830303</t>
  </si>
  <si>
    <t>沈璐萍</t>
  </si>
  <si>
    <t>1142080829703</t>
  </si>
  <si>
    <t>沈雪菲</t>
  </si>
  <si>
    <t>1142080827130</t>
  </si>
  <si>
    <t>李先锴</t>
  </si>
  <si>
    <t>1142080830521</t>
  </si>
  <si>
    <t>刘偲偲</t>
  </si>
  <si>
    <t>1142080829230</t>
  </si>
  <si>
    <t>官路威</t>
  </si>
  <si>
    <t>3142080618804</t>
  </si>
  <si>
    <t>刘思凡</t>
  </si>
  <si>
    <t>14208001013002002</t>
  </si>
  <si>
    <t>信息工程技术员</t>
  </si>
  <si>
    <t>3142080619118</t>
  </si>
  <si>
    <t>周艺园</t>
  </si>
  <si>
    <t>3142080619521</t>
  </si>
  <si>
    <t>黄羿轲</t>
  </si>
  <si>
    <t>3142080618812</t>
  </si>
  <si>
    <t>陈家鹏</t>
  </si>
  <si>
    <t>3142080619419</t>
  </si>
  <si>
    <t>刘泽贺鹏</t>
  </si>
  <si>
    <t>3142080620616</t>
  </si>
  <si>
    <t>刘洋</t>
  </si>
  <si>
    <t>2142080414027</t>
  </si>
  <si>
    <t>潘婷</t>
  </si>
  <si>
    <t>14208001013002003</t>
  </si>
  <si>
    <t>财务会计</t>
  </si>
  <si>
    <t>2142080414806</t>
  </si>
  <si>
    <t>夏鹏萧</t>
  </si>
  <si>
    <t>2142080415105</t>
  </si>
  <si>
    <t>吴婷</t>
  </si>
  <si>
    <t>1142080829728</t>
  </si>
  <si>
    <t>支永敬</t>
  </si>
  <si>
    <t>14208001013002004</t>
  </si>
  <si>
    <t>堤防管养员</t>
  </si>
  <si>
    <t>1142080829611</t>
  </si>
  <si>
    <t>瞿蔓琳</t>
  </si>
  <si>
    <t>3142080620801</t>
  </si>
  <si>
    <t>廖文君</t>
  </si>
  <si>
    <t>14208001013003001</t>
  </si>
  <si>
    <t>荆门市水利科学研究所</t>
  </si>
  <si>
    <r>
      <t>设计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员</t>
    </r>
  </si>
  <si>
    <t>3142080618706</t>
  </si>
  <si>
    <t>彭言军</t>
  </si>
  <si>
    <t>3142080620404</t>
  </si>
  <si>
    <t>李旭辉</t>
  </si>
  <si>
    <t>3142080620002</t>
  </si>
  <si>
    <t>王晓坤</t>
  </si>
  <si>
    <t>14208001013003002</t>
  </si>
  <si>
    <r>
      <t>工程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技术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员</t>
    </r>
  </si>
  <si>
    <t>3142080619514</t>
  </si>
  <si>
    <t>陈飞扬</t>
  </si>
  <si>
    <t>3142080619728</t>
  </si>
  <si>
    <t>熊哲慧</t>
  </si>
  <si>
    <t>2142080413219</t>
  </si>
  <si>
    <t>聂楚奇</t>
  </si>
  <si>
    <t>14208001014001001</t>
  </si>
  <si>
    <t>荆门市群众艺术馆</t>
  </si>
  <si>
    <t>馆员</t>
  </si>
  <si>
    <t>2142080413106</t>
  </si>
  <si>
    <t>熊梓杰</t>
  </si>
  <si>
    <t>2142080414216</t>
  </si>
  <si>
    <t>张何流</t>
  </si>
  <si>
    <t>14208001014002003</t>
  </si>
  <si>
    <t>荆门市湖北花鼓戏保护传承中心</t>
  </si>
  <si>
    <t>编导</t>
  </si>
  <si>
    <t>2142080414306</t>
  </si>
  <si>
    <t>李哲筌</t>
  </si>
  <si>
    <t>2142080414008</t>
  </si>
  <si>
    <t>雍逸凡</t>
  </si>
  <si>
    <t>4242080933526</t>
  </si>
  <si>
    <t>韩秋梦</t>
  </si>
  <si>
    <t>14208001014003001</t>
  </si>
  <si>
    <t>荆门市体育艺术学校</t>
  </si>
  <si>
    <t>地理教师</t>
  </si>
  <si>
    <t>4242080933718</t>
  </si>
  <si>
    <t>熊姝慧</t>
  </si>
  <si>
    <t>4242080934030</t>
  </si>
  <si>
    <t>李雅琪</t>
  </si>
  <si>
    <t>4242080933423</t>
  </si>
  <si>
    <t>高珊珊</t>
  </si>
  <si>
    <t>14208001014003002</t>
  </si>
  <si>
    <t>政治教师</t>
  </si>
  <si>
    <t>4242080933318</t>
  </si>
  <si>
    <t>龚思雨</t>
  </si>
  <si>
    <t>4242080933706</t>
  </si>
  <si>
    <t>张杰</t>
  </si>
  <si>
    <t>4242080933623</t>
  </si>
  <si>
    <t>王润怡</t>
  </si>
  <si>
    <t>14208001014003003</t>
  </si>
  <si>
    <t>英语教师</t>
  </si>
  <si>
    <t>4242080933810</t>
  </si>
  <si>
    <t>付文静</t>
  </si>
  <si>
    <t>4242080933509</t>
  </si>
  <si>
    <t>李孟真</t>
  </si>
  <si>
    <t>4242080933708</t>
  </si>
  <si>
    <t>谢艳明</t>
  </si>
  <si>
    <t>1142080931901</t>
  </si>
  <si>
    <t>贺常潇</t>
  </si>
  <si>
    <t>14208001014004001</t>
  </si>
  <si>
    <t>荆门市体育场馆管理中心</t>
  </si>
  <si>
    <t>1142080931918</t>
  </si>
  <si>
    <t>赵文卿</t>
  </si>
  <si>
    <t>1142080931906</t>
  </si>
  <si>
    <t>王秋月</t>
  </si>
  <si>
    <t>1142080931804</t>
  </si>
  <si>
    <t>蔡思乔</t>
  </si>
  <si>
    <t>2142080412420</t>
  </si>
  <si>
    <t>刘禹含</t>
  </si>
  <si>
    <t>14208001014005001</t>
  </si>
  <si>
    <t>荆门市博物馆</t>
  </si>
  <si>
    <t>2142080413603</t>
  </si>
  <si>
    <t>潘莹</t>
  </si>
  <si>
    <t>2142080413422</t>
  </si>
  <si>
    <t>卢正洁</t>
  </si>
  <si>
    <t>丁莉</t>
  </si>
  <si>
    <t>14208001015001001</t>
  </si>
  <si>
    <t>荆门市第二人民医院</t>
  </si>
  <si>
    <t>病理科医师</t>
  </si>
  <si>
    <t>免笔试岗位</t>
  </si>
  <si>
    <t>姜云惠</t>
  </si>
  <si>
    <t>5242080934401</t>
  </si>
  <si>
    <t>李易荣</t>
  </si>
  <si>
    <t>14208001015001002</t>
  </si>
  <si>
    <t>康复医学科医师</t>
  </si>
  <si>
    <t>5242080934421</t>
  </si>
  <si>
    <t>李小连</t>
  </si>
  <si>
    <t>5242080934307</t>
  </si>
  <si>
    <t>王宗佼</t>
  </si>
  <si>
    <t>5142080934208</t>
  </si>
  <si>
    <t>乔硚</t>
  </si>
  <si>
    <t>14208001015002001</t>
  </si>
  <si>
    <t>荆门市中医医院</t>
  </si>
  <si>
    <r>
      <t>医学影像医师</t>
    </r>
    <r>
      <rPr>
        <sz val="12"/>
        <rFont val="Times New Roman"/>
        <family val="1"/>
      </rPr>
      <t>1</t>
    </r>
  </si>
  <si>
    <t>5142080934211</t>
  </si>
  <si>
    <t>李超琦</t>
  </si>
  <si>
    <t>5142080934204</t>
  </si>
  <si>
    <t>漆睿</t>
  </si>
  <si>
    <t>5142080934209</t>
  </si>
  <si>
    <t>周联</t>
  </si>
  <si>
    <t>5642080936102</t>
  </si>
  <si>
    <t>张永双</t>
  </si>
  <si>
    <t>14208001015003001</t>
  </si>
  <si>
    <t>荆门市疾病预防控制中心</t>
  </si>
  <si>
    <t>公共卫生医师</t>
  </si>
  <si>
    <t>5642080936106</t>
  </si>
  <si>
    <t>周啟潇</t>
  </si>
  <si>
    <t>5642080936015</t>
  </si>
  <si>
    <t>唐俊</t>
  </si>
  <si>
    <t>5642080936003</t>
  </si>
  <si>
    <t>李子翔</t>
  </si>
  <si>
    <t>14208001015003002</t>
  </si>
  <si>
    <t>理化检验师</t>
  </si>
  <si>
    <t>5642080936027</t>
  </si>
  <si>
    <t>杨丹</t>
  </si>
  <si>
    <t>5242080934630</t>
  </si>
  <si>
    <t>金姝含</t>
  </si>
  <si>
    <t>14208001015003003</t>
  </si>
  <si>
    <t>医学检验师</t>
  </si>
  <si>
    <t>5242080934510</t>
  </si>
  <si>
    <t>李冰清</t>
  </si>
  <si>
    <t>5242080934621</t>
  </si>
  <si>
    <t>刘勇杰</t>
  </si>
  <si>
    <t>5242080934527</t>
  </si>
  <si>
    <t>台巧翠</t>
  </si>
  <si>
    <t>14208001015004001</t>
  </si>
  <si>
    <t>荆门市妇幼保健院</t>
  </si>
  <si>
    <r>
      <t>医师</t>
    </r>
    <r>
      <rPr>
        <sz val="12"/>
        <rFont val="Times New Roman"/>
        <family val="1"/>
      </rPr>
      <t>1</t>
    </r>
  </si>
  <si>
    <t>5242080934311</t>
  </si>
  <si>
    <t>雷蕾</t>
  </si>
  <si>
    <t>5242080934607</t>
  </si>
  <si>
    <t>周妙娴</t>
  </si>
  <si>
    <t>5242080934419</t>
  </si>
  <si>
    <t>疏洋</t>
  </si>
  <si>
    <t>14208001015004002</t>
  </si>
  <si>
    <r>
      <t>医师</t>
    </r>
    <r>
      <rPr>
        <sz val="12"/>
        <rFont val="Times New Roman"/>
        <family val="1"/>
      </rPr>
      <t>2</t>
    </r>
  </si>
  <si>
    <t>5242080934504</t>
  </si>
  <si>
    <t>杨立</t>
  </si>
  <si>
    <t>范光明</t>
  </si>
  <si>
    <t>14208001015004003</t>
  </si>
  <si>
    <r>
      <t>医师</t>
    </r>
    <r>
      <rPr>
        <sz val="12"/>
        <rFont val="Times New Roman"/>
        <family val="1"/>
      </rPr>
      <t>3</t>
    </r>
  </si>
  <si>
    <t>张丽</t>
  </si>
  <si>
    <t>张旭</t>
  </si>
  <si>
    <t>5242080934405</t>
  </si>
  <si>
    <t>廖亚鑫</t>
  </si>
  <si>
    <t>14208001015006001</t>
  </si>
  <si>
    <t>荆门市红十字中心血站</t>
  </si>
  <si>
    <t>5242080934325</t>
  </si>
  <si>
    <t>范睿杰</t>
  </si>
  <si>
    <t>5242080934604</t>
  </si>
  <si>
    <t>万英杰</t>
  </si>
  <si>
    <t>5442080935625</t>
  </si>
  <si>
    <t>林萌</t>
  </si>
  <si>
    <t>14208001015007001</t>
  </si>
  <si>
    <t>荆门市紧急医疗救援中心</t>
  </si>
  <si>
    <t>调度指挥员</t>
  </si>
  <si>
    <t>5442080934912</t>
  </si>
  <si>
    <t>唐冰清</t>
  </si>
  <si>
    <t>5442080934924</t>
  </si>
  <si>
    <t>王志艳</t>
  </si>
  <si>
    <t>5442080935513</t>
  </si>
  <si>
    <t>李娜</t>
  </si>
  <si>
    <t>5442080935026</t>
  </si>
  <si>
    <t>胡钰莹</t>
  </si>
  <si>
    <t>5442080935126</t>
  </si>
  <si>
    <t>田思聪</t>
  </si>
  <si>
    <t>2142080413727</t>
  </si>
  <si>
    <t>陈越</t>
  </si>
  <si>
    <t>14208001015007002</t>
  </si>
  <si>
    <t>2142080412415</t>
  </si>
  <si>
    <t>袁鑫</t>
  </si>
  <si>
    <t>2142080413208</t>
  </si>
  <si>
    <t>解婷杰</t>
  </si>
  <si>
    <t>1142080829825</t>
  </si>
  <si>
    <t>王雨嘉</t>
  </si>
  <si>
    <t>14208001015008001</t>
  </si>
  <si>
    <t>荆门市公共卫生应急储备中心</t>
  </si>
  <si>
    <t>办公室工作人员</t>
  </si>
  <si>
    <t>1142080831316</t>
  </si>
  <si>
    <t>周盼盼</t>
  </si>
  <si>
    <t>1142080829227</t>
  </si>
  <si>
    <t>阳星星</t>
  </si>
  <si>
    <t>2142080412822</t>
  </si>
  <si>
    <t>秦雯</t>
  </si>
  <si>
    <t>14208001015008002</t>
  </si>
  <si>
    <t>2142080412404</t>
  </si>
  <si>
    <t>张雅婷</t>
  </si>
  <si>
    <t>2142080415112</t>
  </si>
  <si>
    <t>王诗绮</t>
  </si>
  <si>
    <t>5242080934611</t>
  </si>
  <si>
    <t>张超</t>
  </si>
  <si>
    <t>14208001015008003</t>
  </si>
  <si>
    <t>院感防控医师</t>
  </si>
  <si>
    <t>5242080934402</t>
  </si>
  <si>
    <t>钱安琪</t>
  </si>
  <si>
    <t>5242080934313</t>
  </si>
  <si>
    <t>赵正午</t>
  </si>
  <si>
    <t>5242080934304</t>
  </si>
  <si>
    <t>徐琳</t>
  </si>
  <si>
    <t>5242080934608</t>
  </si>
  <si>
    <t>方晓</t>
  </si>
  <si>
    <t>5242080934329</t>
  </si>
  <si>
    <t>全啸天</t>
  </si>
  <si>
    <t>5442080935320</t>
  </si>
  <si>
    <t>谭艳玲</t>
  </si>
  <si>
    <t>14208001015008004</t>
  </si>
  <si>
    <t>院感防控护士</t>
  </si>
  <si>
    <t>5442080935315</t>
  </si>
  <si>
    <t>官紫婷</t>
  </si>
  <si>
    <t>5442080935212</t>
  </si>
  <si>
    <t>李唯敏</t>
  </si>
  <si>
    <t>1142080831530</t>
  </si>
  <si>
    <t>蔡龙威</t>
  </si>
  <si>
    <t>14208001016001001</t>
  </si>
  <si>
    <t>荆门市十里牌林场</t>
  </si>
  <si>
    <t>1142080826206</t>
  </si>
  <si>
    <t>陈思霖</t>
  </si>
  <si>
    <t>1142080828625</t>
  </si>
  <si>
    <t>杨灿</t>
  </si>
  <si>
    <t>3142080619423</t>
  </si>
  <si>
    <t>宋杨</t>
  </si>
  <si>
    <t>14208001016001002</t>
  </si>
  <si>
    <t>3142080620809</t>
  </si>
  <si>
    <t>李俊蓉</t>
  </si>
  <si>
    <t>3142080619604</t>
  </si>
  <si>
    <t>万博芊</t>
  </si>
  <si>
    <t>3142080619220</t>
  </si>
  <si>
    <t>王晨</t>
  </si>
  <si>
    <t>14208001016002001</t>
  </si>
  <si>
    <t>荆门市彭场林场</t>
  </si>
  <si>
    <t>林业技术员</t>
  </si>
  <si>
    <t>3142080618901</t>
  </si>
  <si>
    <t>龚海林</t>
  </si>
  <si>
    <t>3142080620506</t>
  </si>
  <si>
    <t>陈俊杰</t>
  </si>
  <si>
    <t>1142080829922</t>
  </si>
  <si>
    <t>汪鉴</t>
  </si>
  <si>
    <t>14208001016002002</t>
  </si>
  <si>
    <t>1142080830829</t>
  </si>
  <si>
    <t>袁磊</t>
  </si>
  <si>
    <t>1142080828523</t>
  </si>
  <si>
    <t>陈明龙</t>
  </si>
  <si>
    <t>1142080830708</t>
  </si>
  <si>
    <t>连梦娇</t>
  </si>
  <si>
    <t>14208001016003001</t>
  </si>
  <si>
    <t>荆门市国土资源局直属分局</t>
  </si>
  <si>
    <t>土地管理工作人员</t>
  </si>
  <si>
    <t>1142080831122</t>
  </si>
  <si>
    <t>朱永杰</t>
  </si>
  <si>
    <t>1142080828426</t>
  </si>
  <si>
    <t>陶韬</t>
  </si>
  <si>
    <t>3142080619409</t>
  </si>
  <si>
    <t>方新媛</t>
  </si>
  <si>
    <t>14208001016004001</t>
  </si>
  <si>
    <t>荆门市东宝区子陵木材检查站</t>
  </si>
  <si>
    <t>3142080618805</t>
  </si>
  <si>
    <t>李梦全</t>
  </si>
  <si>
    <t>3142080619304</t>
  </si>
  <si>
    <t>钟晓霞</t>
  </si>
  <si>
    <t>1142080826211</t>
  </si>
  <si>
    <t>刘思诗</t>
  </si>
  <si>
    <t>14208001016005001</t>
  </si>
  <si>
    <t>荆门市自然资源和规划局屈家岭分局</t>
  </si>
  <si>
    <t>1142080829130</t>
  </si>
  <si>
    <t>赵宇</t>
  </si>
  <si>
    <t>1142080829911</t>
  </si>
  <si>
    <t>方骞</t>
  </si>
  <si>
    <t>1142080932030</t>
  </si>
  <si>
    <t>池淑文</t>
  </si>
  <si>
    <t>14208001016005002</t>
  </si>
  <si>
    <t>自然资源执法监察员</t>
  </si>
  <si>
    <t>1142080931608</t>
  </si>
  <si>
    <t>王小娜</t>
  </si>
  <si>
    <t>1142080931630</t>
  </si>
  <si>
    <t>黄滨琪</t>
  </si>
  <si>
    <t>3142080620508</t>
  </si>
  <si>
    <t>陈烁朴</t>
  </si>
  <si>
    <t>14208001016005003</t>
  </si>
  <si>
    <t>国土空间规划工作人员</t>
  </si>
  <si>
    <t>3142080619806</t>
  </si>
  <si>
    <t>杨纳</t>
  </si>
  <si>
    <t>3142080619702</t>
  </si>
  <si>
    <t>姚领</t>
  </si>
  <si>
    <t>3142080619718</t>
  </si>
  <si>
    <t>陈星宇</t>
  </si>
  <si>
    <t>14208001016005004</t>
  </si>
  <si>
    <t>自然资源和规划信息化工作人员</t>
  </si>
  <si>
    <t>3142080619719</t>
  </si>
  <si>
    <t>杨翼峰</t>
  </si>
  <si>
    <t>3142080620518</t>
  </si>
  <si>
    <t>张威</t>
  </si>
  <si>
    <t>3142080618826</t>
  </si>
  <si>
    <t>刘佐轩</t>
  </si>
  <si>
    <t>14208001016006001</t>
  </si>
  <si>
    <t>荆门市城市规划展览馆</t>
  </si>
  <si>
    <t>设备维护技术员</t>
  </si>
  <si>
    <t>3142080620128</t>
  </si>
  <si>
    <t>杨汶鑫</t>
  </si>
  <si>
    <t>3142080620108</t>
  </si>
  <si>
    <t>鲍永琰</t>
  </si>
  <si>
    <t>3142080619110</t>
  </si>
  <si>
    <t>全睿劼</t>
  </si>
  <si>
    <t>14208001016006002</t>
  </si>
  <si>
    <t>展陈策划员</t>
  </si>
  <si>
    <t>3142080620317</t>
  </si>
  <si>
    <t>陈慧君</t>
  </si>
  <si>
    <t>3142080618807</t>
  </si>
  <si>
    <t>丁一雷</t>
  </si>
  <si>
    <t>1142080931826</t>
  </si>
  <si>
    <t>王荣容</t>
  </si>
  <si>
    <t>14208001016007001</t>
  </si>
  <si>
    <t>荆门市国土空间规划研究中心</t>
  </si>
  <si>
    <t>综合科工作人员</t>
  </si>
  <si>
    <t>1142080932210</t>
  </si>
  <si>
    <t>许晔</t>
  </si>
  <si>
    <t>1142080931703</t>
  </si>
  <si>
    <t>许晶乔</t>
  </si>
  <si>
    <t>3142080619602</t>
  </si>
  <si>
    <t>聂磊</t>
  </si>
  <si>
    <t>14208001016007002</t>
  </si>
  <si>
    <r>
      <t>国土空间规划研究人员</t>
    </r>
    <r>
      <rPr>
        <sz val="12"/>
        <rFont val="Times New Roman"/>
        <family val="1"/>
      </rPr>
      <t>1</t>
    </r>
  </si>
  <si>
    <t>3142080619710</t>
  </si>
  <si>
    <t>邓艳红</t>
  </si>
  <si>
    <t>3142080620421</t>
  </si>
  <si>
    <t>陈翰</t>
  </si>
  <si>
    <t>3142080620322</t>
  </si>
  <si>
    <t>熊倩倩</t>
  </si>
  <si>
    <t>3142080619912</t>
  </si>
  <si>
    <t>刘虎</t>
  </si>
  <si>
    <t>3142080620701</t>
  </si>
  <si>
    <t>刘月</t>
  </si>
  <si>
    <t>3142080619601</t>
  </si>
  <si>
    <t>王珏</t>
  </si>
  <si>
    <t>14208001016007003</t>
  </si>
  <si>
    <r>
      <t>国土空间规划研究人员</t>
    </r>
    <r>
      <rPr>
        <sz val="12"/>
        <rFont val="Times New Roman"/>
        <family val="1"/>
      </rPr>
      <t>2</t>
    </r>
  </si>
  <si>
    <t>3142080618712</t>
  </si>
  <si>
    <t>郭昕</t>
  </si>
  <si>
    <t>3142080619210</t>
  </si>
  <si>
    <t>孙雪</t>
  </si>
  <si>
    <t>3142080620313</t>
  </si>
  <si>
    <t>王金晶</t>
  </si>
  <si>
    <t>3142080620605</t>
  </si>
  <si>
    <t>余刘舟</t>
  </si>
  <si>
    <t>3142080620615</t>
  </si>
  <si>
    <t>崔田</t>
  </si>
  <si>
    <t>3142080619928</t>
  </si>
  <si>
    <t>荣慧玲</t>
  </si>
  <si>
    <t>14208001016007004</t>
  </si>
  <si>
    <t>项目规划审查技术人员</t>
  </si>
  <si>
    <t>3142080620417</t>
  </si>
  <si>
    <t>全瑶佳</t>
  </si>
  <si>
    <t>3142080619908</t>
  </si>
  <si>
    <t>程睿</t>
  </si>
  <si>
    <t>3142080620713</t>
  </si>
  <si>
    <t>潘成</t>
  </si>
  <si>
    <t>14208001016007005</t>
  </si>
  <si>
    <t>信息系统技术人员</t>
  </si>
  <si>
    <t>3142080620614</t>
  </si>
  <si>
    <t>张琰</t>
  </si>
  <si>
    <t>3142080619802</t>
  </si>
  <si>
    <t>张云霞</t>
  </si>
  <si>
    <t>3142080620629</t>
  </si>
  <si>
    <t>何轩</t>
  </si>
  <si>
    <t>3142080619122</t>
  </si>
  <si>
    <t>望德伟</t>
  </si>
  <si>
    <t>3142080620323</t>
  </si>
  <si>
    <t>高精泽</t>
  </si>
  <si>
    <t>3142080620006</t>
  </si>
  <si>
    <t>龙昌建</t>
  </si>
  <si>
    <t>14208001017001001</t>
  </si>
  <si>
    <t>京山生态环境综合执法大队</t>
  </si>
  <si>
    <t>3142080619825</t>
  </si>
  <si>
    <t>王艳梅</t>
  </si>
  <si>
    <t>3142080619721</t>
  </si>
  <si>
    <t>胡艳菊</t>
  </si>
  <si>
    <t>3142080620330</t>
  </si>
  <si>
    <t>陈子雷</t>
  </si>
  <si>
    <t>14208001017002001</t>
  </si>
  <si>
    <t>京山生态环境监测站</t>
  </si>
  <si>
    <t>3142080620005</t>
  </si>
  <si>
    <t>李婷婷</t>
  </si>
  <si>
    <t>3142080618730</t>
  </si>
  <si>
    <t>戴雷</t>
  </si>
  <si>
    <t>3142080619429</t>
  </si>
  <si>
    <t>李彦霖</t>
  </si>
  <si>
    <t>14208001017003001</t>
  </si>
  <si>
    <t>荆门市大气污染防治指挥中心</t>
  </si>
  <si>
    <t>3142080619801</t>
  </si>
  <si>
    <t>李雪菲</t>
  </si>
  <si>
    <t>3142080620915</t>
  </si>
  <si>
    <t>陈习飞</t>
  </si>
  <si>
    <t>3142080618806</t>
  </si>
  <si>
    <t>陈安娜</t>
  </si>
  <si>
    <t>14208001017004001</t>
  </si>
  <si>
    <t>屈家岭生态环境综合执法大队</t>
  </si>
  <si>
    <t>3142080620321</t>
  </si>
  <si>
    <t>田远</t>
  </si>
  <si>
    <t>3142080620208</t>
  </si>
  <si>
    <t>薛飞</t>
  </si>
  <si>
    <t>3142080619902</t>
  </si>
  <si>
    <t>敖樊</t>
  </si>
  <si>
    <t>14208001017005001</t>
  </si>
  <si>
    <t>沙洋生态环境监测站</t>
  </si>
  <si>
    <t>3142080619921</t>
  </si>
  <si>
    <t>秦文哲</t>
  </si>
  <si>
    <t>3142080620328</t>
  </si>
  <si>
    <t>阮志强</t>
  </si>
  <si>
    <t>3142080618816</t>
  </si>
  <si>
    <t>张昕颖</t>
  </si>
  <si>
    <t>14208001017005002</t>
  </si>
  <si>
    <t>3142080619627</t>
  </si>
  <si>
    <t>曹泽生</t>
  </si>
  <si>
    <t>3142080619807</t>
  </si>
  <si>
    <t>陈佑林</t>
  </si>
  <si>
    <t>2142080412202</t>
  </si>
  <si>
    <t>李安琪</t>
  </si>
  <si>
    <t>14208001017005003</t>
  </si>
  <si>
    <t>2142080414420</t>
  </si>
  <si>
    <t>徐诺晞</t>
  </si>
  <si>
    <t>2142080412716</t>
  </si>
  <si>
    <t>刘晓静</t>
  </si>
  <si>
    <t>2142080412908</t>
  </si>
  <si>
    <t>王雅彬</t>
  </si>
  <si>
    <t>14208001018001001</t>
  </si>
  <si>
    <t>荆门市园林科研所</t>
  </si>
  <si>
    <t>2142080413002</t>
  </si>
  <si>
    <t>吕英迪</t>
  </si>
  <si>
    <t>2142080413626</t>
  </si>
  <si>
    <t>郭琳华</t>
  </si>
  <si>
    <t>2142080412002</t>
  </si>
  <si>
    <t>常梦杰</t>
  </si>
  <si>
    <t>14208001018002001</t>
  </si>
  <si>
    <t>荆门市市政服务中心</t>
  </si>
  <si>
    <t>2142080412026</t>
  </si>
  <si>
    <t>方宏</t>
  </si>
  <si>
    <t>2142080412616</t>
  </si>
  <si>
    <t>李倩倩</t>
  </si>
  <si>
    <t>1142080931808</t>
  </si>
  <si>
    <t>代泽彬</t>
  </si>
  <si>
    <t>14208001019001001</t>
  </si>
  <si>
    <t>荆门市综合执法应急用车保障中心</t>
  </si>
  <si>
    <t>1142080932223</t>
  </si>
  <si>
    <t>上官千卉</t>
  </si>
  <si>
    <t>1142080931612</t>
  </si>
  <si>
    <t>陈祥</t>
  </si>
  <si>
    <t>1142080931907</t>
  </si>
  <si>
    <t>全琦</t>
  </si>
  <si>
    <t>14208001020001001</t>
  </si>
  <si>
    <t>荆门住房公积金中心</t>
  </si>
  <si>
    <t>1142080931602</t>
  </si>
  <si>
    <t>李阳</t>
  </si>
  <si>
    <t>1142080932025</t>
  </si>
  <si>
    <t>苏娟</t>
  </si>
  <si>
    <t>1142080932220</t>
  </si>
  <si>
    <t>秦风</t>
  </si>
  <si>
    <t>1142080932117</t>
  </si>
  <si>
    <t>周伟</t>
  </si>
  <si>
    <t>1142080931920</t>
  </si>
  <si>
    <t>周宗国</t>
  </si>
  <si>
    <t>1142080932216</t>
  </si>
  <si>
    <t>秦石林</t>
  </si>
  <si>
    <t>2142080415201</t>
  </si>
  <si>
    <t>王明豪</t>
  </si>
  <si>
    <t>14208001020001002</t>
  </si>
  <si>
    <t>资金运管员</t>
  </si>
  <si>
    <t>2142080414012</t>
  </si>
  <si>
    <t>杨莹</t>
  </si>
  <si>
    <t>2142080413516</t>
  </si>
  <si>
    <t>章安然</t>
  </si>
  <si>
    <t>2142080415111</t>
  </si>
  <si>
    <t>谢寅鹏</t>
  </si>
  <si>
    <t>14208001020001003</t>
  </si>
  <si>
    <t>2142080413414</t>
  </si>
  <si>
    <t>范晶</t>
  </si>
  <si>
    <t>2142080414230</t>
  </si>
  <si>
    <t>潘怡瑶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</si>
</sst>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6"/>
      <name val="黑体"/>
      <family val="3"/>
    </font>
    <font>
      <sz val="10"/>
      <name val="Times New Roman"/>
      <family val="1"/>
    </font>
    <font>
      <sz val="20"/>
      <name val="方正小标宋_GBK"/>
      <family val="4"/>
    </font>
    <font>
      <sz val="20"/>
      <name val="Times New Roman"/>
      <family val="1"/>
    </font>
    <font>
      <sz val="12"/>
      <name val="宋体"/>
      <family val="0"/>
    </font>
    <font>
      <b/>
      <sz val="12"/>
      <name val="黑体"/>
      <family val="3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3" fillId="0" borderId="9" xfId="0" applyNumberFormat="1" applyFont="1" applyBorder="1" applyAlignment="1" quotePrefix="1">
      <alignment horizontal="center" vertical="center" wrapText="1"/>
    </xf>
    <xf numFmtId="0" fontId="8" fillId="0" borderId="9" xfId="0" applyNumberFormat="1" applyFont="1" applyBorder="1" applyAlignment="1" quotePrefix="1">
      <alignment horizontal="center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8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4"/>
  <sheetViews>
    <sheetView tabSelected="1" zoomScaleSheetLayoutView="100" workbookViewId="0" topLeftCell="A1">
      <selection activeCell="A1" sqref="A1"/>
    </sheetView>
  </sheetViews>
  <sheetFormatPr defaultColWidth="9.140625" defaultRowHeight="12"/>
  <cols>
    <col min="1" max="1" width="16.8515625" style="4" customWidth="1"/>
    <col min="2" max="2" width="10.421875" style="4" customWidth="1"/>
    <col min="3" max="3" width="13.28125" style="4" customWidth="1"/>
    <col min="4" max="4" width="9.8515625" style="4" customWidth="1"/>
    <col min="5" max="5" width="18.421875" style="4" customWidth="1"/>
    <col min="6" max="6" width="17.00390625" style="4" customWidth="1"/>
    <col min="7" max="7" width="10.8515625" style="4" customWidth="1"/>
    <col min="8" max="8" width="12.140625" style="4" customWidth="1"/>
    <col min="9" max="9" width="9.140625" style="4" customWidth="1"/>
    <col min="10" max="10" width="5.28125" style="4" customWidth="1"/>
    <col min="11" max="11" width="12.7109375" style="4" customWidth="1"/>
    <col min="12" max="16384" width="9.140625" style="4" customWidth="1"/>
  </cols>
  <sheetData>
    <row r="1" spans="1:12" ht="21">
      <c r="A1" s="5" t="s">
        <v>0</v>
      </c>
      <c r="B1" s="6"/>
      <c r="C1" s="7"/>
      <c r="D1" s="7"/>
      <c r="E1" s="6"/>
      <c r="F1" s="6"/>
      <c r="G1" s="7"/>
      <c r="H1" s="7"/>
      <c r="I1" s="7"/>
      <c r="J1" s="7"/>
      <c r="K1" s="7"/>
      <c r="L1" s="7"/>
    </row>
    <row r="2" spans="1:12" ht="27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1" customFormat="1" ht="42.75">
      <c r="A3" s="8" t="s">
        <v>2</v>
      </c>
      <c r="B3" s="8" t="s">
        <v>3</v>
      </c>
      <c r="C3" s="9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4" t="s">
        <v>13</v>
      </c>
    </row>
    <row r="4" spans="1:12" s="2" customFormat="1" ht="31.5">
      <c r="A4" s="21" t="s">
        <v>14</v>
      </c>
      <c r="B4" s="22" t="s">
        <v>15</v>
      </c>
      <c r="C4" s="23" t="s">
        <v>16</v>
      </c>
      <c r="D4" s="29" t="s">
        <v>17</v>
      </c>
      <c r="E4" s="13" t="s">
        <v>18</v>
      </c>
      <c r="F4" s="13" t="s">
        <v>19</v>
      </c>
      <c r="G4" s="10">
        <v>99.5</v>
      </c>
      <c r="H4" s="10">
        <v>112.5</v>
      </c>
      <c r="I4" s="10">
        <v>212</v>
      </c>
      <c r="J4" s="12"/>
      <c r="K4" s="15">
        <f aca="true" t="shared" si="0" ref="K4:K9">(I4/3+J4)*0.4</f>
        <v>28.26666666666667</v>
      </c>
      <c r="L4" s="12">
        <f aca="true" t="shared" si="1" ref="L4:L67">SUMPRODUCT((C$4:C$8819=C4)*(K$4:K$8819&gt;K4))+1</f>
        <v>1</v>
      </c>
    </row>
    <row r="5" spans="1:12" s="2" customFormat="1" ht="31.5">
      <c r="A5" s="21" t="s">
        <v>20</v>
      </c>
      <c r="B5" s="22" t="s">
        <v>21</v>
      </c>
      <c r="C5" s="23" t="s">
        <v>16</v>
      </c>
      <c r="D5" s="30"/>
      <c r="E5" s="13" t="s">
        <v>18</v>
      </c>
      <c r="F5" s="13" t="s">
        <v>19</v>
      </c>
      <c r="G5" s="10">
        <v>115</v>
      </c>
      <c r="H5" s="10">
        <v>94.5</v>
      </c>
      <c r="I5" s="10">
        <v>209.5</v>
      </c>
      <c r="J5" s="12"/>
      <c r="K5" s="15">
        <f t="shared" si="0"/>
        <v>27.933333333333334</v>
      </c>
      <c r="L5" s="12">
        <f t="shared" si="1"/>
        <v>2</v>
      </c>
    </row>
    <row r="6" spans="1:12" s="2" customFormat="1" ht="31.5">
      <c r="A6" s="21" t="s">
        <v>22</v>
      </c>
      <c r="B6" s="22" t="s">
        <v>23</v>
      </c>
      <c r="C6" s="23" t="s">
        <v>16</v>
      </c>
      <c r="D6" s="30"/>
      <c r="E6" s="13" t="s">
        <v>18</v>
      </c>
      <c r="F6" s="13" t="s">
        <v>19</v>
      </c>
      <c r="G6" s="10">
        <v>103.5</v>
      </c>
      <c r="H6" s="10">
        <v>103</v>
      </c>
      <c r="I6" s="10">
        <v>206.5</v>
      </c>
      <c r="J6" s="12"/>
      <c r="K6" s="15">
        <f t="shared" si="0"/>
        <v>27.53333333333333</v>
      </c>
      <c r="L6" s="12">
        <f t="shared" si="1"/>
        <v>3</v>
      </c>
    </row>
    <row r="7" spans="1:12" s="2" customFormat="1" ht="31.5">
      <c r="A7" s="21" t="s">
        <v>24</v>
      </c>
      <c r="B7" s="22" t="s">
        <v>25</v>
      </c>
      <c r="C7" s="23" t="s">
        <v>16</v>
      </c>
      <c r="D7" s="30"/>
      <c r="E7" s="13" t="s">
        <v>18</v>
      </c>
      <c r="F7" s="13" t="s">
        <v>19</v>
      </c>
      <c r="G7" s="10">
        <v>112</v>
      </c>
      <c r="H7" s="10">
        <v>93.5</v>
      </c>
      <c r="I7" s="10">
        <v>205.5</v>
      </c>
      <c r="J7" s="12"/>
      <c r="K7" s="15">
        <f t="shared" si="0"/>
        <v>27.400000000000002</v>
      </c>
      <c r="L7" s="12">
        <f t="shared" si="1"/>
        <v>4</v>
      </c>
    </row>
    <row r="8" spans="1:12" s="2" customFormat="1" ht="31.5">
      <c r="A8" s="21" t="s">
        <v>26</v>
      </c>
      <c r="B8" s="22" t="s">
        <v>27</v>
      </c>
      <c r="C8" s="23" t="s">
        <v>16</v>
      </c>
      <c r="D8" s="30"/>
      <c r="E8" s="13" t="s">
        <v>18</v>
      </c>
      <c r="F8" s="13" t="s">
        <v>19</v>
      </c>
      <c r="G8" s="10">
        <v>106</v>
      </c>
      <c r="H8" s="10">
        <v>93.5</v>
      </c>
      <c r="I8" s="10">
        <v>199.5</v>
      </c>
      <c r="J8" s="12"/>
      <c r="K8" s="15">
        <f t="shared" si="0"/>
        <v>26.6</v>
      </c>
      <c r="L8" s="12">
        <f t="shared" si="1"/>
        <v>5</v>
      </c>
    </row>
    <row r="9" spans="1:12" s="2" customFormat="1" ht="31.5">
      <c r="A9" s="21" t="s">
        <v>28</v>
      </c>
      <c r="B9" s="22" t="s">
        <v>29</v>
      </c>
      <c r="C9" s="23" t="s">
        <v>16</v>
      </c>
      <c r="D9" s="31"/>
      <c r="E9" s="13" t="s">
        <v>18</v>
      </c>
      <c r="F9" s="13" t="s">
        <v>19</v>
      </c>
      <c r="G9" s="10">
        <v>93</v>
      </c>
      <c r="H9" s="10">
        <v>105</v>
      </c>
      <c r="I9" s="10">
        <v>198</v>
      </c>
      <c r="J9" s="12"/>
      <c r="K9" s="15">
        <f t="shared" si="0"/>
        <v>26.400000000000002</v>
      </c>
      <c r="L9" s="12">
        <f t="shared" si="1"/>
        <v>6</v>
      </c>
    </row>
    <row r="10" spans="1:12" s="2" customFormat="1" ht="71.25">
      <c r="A10" s="21" t="s">
        <v>30</v>
      </c>
      <c r="B10" s="22" t="s">
        <v>31</v>
      </c>
      <c r="C10" s="23" t="s">
        <v>32</v>
      </c>
      <c r="D10" s="29" t="s">
        <v>17</v>
      </c>
      <c r="E10" s="13" t="s">
        <v>33</v>
      </c>
      <c r="F10" s="13" t="s">
        <v>34</v>
      </c>
      <c r="G10" s="10">
        <v>112</v>
      </c>
      <c r="H10" s="10">
        <v>109</v>
      </c>
      <c r="I10" s="10">
        <v>221</v>
      </c>
      <c r="J10" s="12"/>
      <c r="K10" s="15">
        <f aca="true" t="shared" si="2" ref="K10:K16">(I10/3+J10)*0.4</f>
        <v>29.46666666666667</v>
      </c>
      <c r="L10" s="12">
        <f t="shared" si="1"/>
        <v>1</v>
      </c>
    </row>
    <row r="11" spans="1:12" s="2" customFormat="1" ht="71.25">
      <c r="A11" s="21" t="s">
        <v>35</v>
      </c>
      <c r="B11" s="22" t="s">
        <v>36</v>
      </c>
      <c r="C11" s="23" t="s">
        <v>32</v>
      </c>
      <c r="D11" s="30"/>
      <c r="E11" s="13" t="s">
        <v>33</v>
      </c>
      <c r="F11" s="13" t="s">
        <v>34</v>
      </c>
      <c r="G11" s="10">
        <v>109</v>
      </c>
      <c r="H11" s="10">
        <v>91</v>
      </c>
      <c r="I11" s="10">
        <v>200</v>
      </c>
      <c r="J11" s="12"/>
      <c r="K11" s="15">
        <f t="shared" si="2"/>
        <v>26.66666666666667</v>
      </c>
      <c r="L11" s="12">
        <f t="shared" si="1"/>
        <v>2</v>
      </c>
    </row>
    <row r="12" spans="1:12" s="2" customFormat="1" ht="71.25">
      <c r="A12" s="21" t="s">
        <v>37</v>
      </c>
      <c r="B12" s="22" t="s">
        <v>38</v>
      </c>
      <c r="C12" s="23" t="s">
        <v>32</v>
      </c>
      <c r="D12" s="30"/>
      <c r="E12" s="13" t="s">
        <v>33</v>
      </c>
      <c r="F12" s="13" t="s">
        <v>34</v>
      </c>
      <c r="G12" s="10">
        <v>107</v>
      </c>
      <c r="H12" s="10">
        <v>92</v>
      </c>
      <c r="I12" s="10">
        <v>199</v>
      </c>
      <c r="J12" s="12"/>
      <c r="K12" s="15">
        <f t="shared" si="2"/>
        <v>26.53333333333333</v>
      </c>
      <c r="L12" s="12">
        <f t="shared" si="1"/>
        <v>3</v>
      </c>
    </row>
    <row r="13" spans="1:12" s="2" customFormat="1" ht="71.25">
      <c r="A13" s="21" t="s">
        <v>39</v>
      </c>
      <c r="B13" s="22" t="s">
        <v>40</v>
      </c>
      <c r="C13" s="23" t="s">
        <v>32</v>
      </c>
      <c r="D13" s="30"/>
      <c r="E13" s="13" t="s">
        <v>33</v>
      </c>
      <c r="F13" s="13" t="s">
        <v>34</v>
      </c>
      <c r="G13" s="10">
        <v>106</v>
      </c>
      <c r="H13" s="10">
        <v>91.5</v>
      </c>
      <c r="I13" s="10">
        <v>197.5</v>
      </c>
      <c r="J13" s="12"/>
      <c r="K13" s="15">
        <f t="shared" si="2"/>
        <v>26.333333333333332</v>
      </c>
      <c r="L13" s="12">
        <f t="shared" si="1"/>
        <v>4</v>
      </c>
    </row>
    <row r="14" spans="1:12" s="2" customFormat="1" ht="71.25">
      <c r="A14" s="21" t="s">
        <v>41</v>
      </c>
      <c r="B14" s="22" t="s">
        <v>42</v>
      </c>
      <c r="C14" s="23" t="s">
        <v>32</v>
      </c>
      <c r="D14" s="30"/>
      <c r="E14" s="13" t="s">
        <v>33</v>
      </c>
      <c r="F14" s="13" t="s">
        <v>34</v>
      </c>
      <c r="G14" s="10">
        <v>96</v>
      </c>
      <c r="H14" s="10">
        <v>99</v>
      </c>
      <c r="I14" s="10">
        <v>195</v>
      </c>
      <c r="J14" s="12"/>
      <c r="K14" s="15">
        <f t="shared" si="2"/>
        <v>26</v>
      </c>
      <c r="L14" s="12">
        <f t="shared" si="1"/>
        <v>5</v>
      </c>
    </row>
    <row r="15" spans="1:12" s="2" customFormat="1" ht="71.25">
      <c r="A15" s="21" t="s">
        <v>43</v>
      </c>
      <c r="B15" s="22" t="s">
        <v>44</v>
      </c>
      <c r="C15" s="23" t="s">
        <v>32</v>
      </c>
      <c r="D15" s="30"/>
      <c r="E15" s="13" t="s">
        <v>33</v>
      </c>
      <c r="F15" s="13" t="s">
        <v>34</v>
      </c>
      <c r="G15" s="10">
        <v>98</v>
      </c>
      <c r="H15" s="10">
        <v>86</v>
      </c>
      <c r="I15" s="10">
        <v>184</v>
      </c>
      <c r="J15" s="12"/>
      <c r="K15" s="15">
        <f t="shared" si="2"/>
        <v>24.533333333333335</v>
      </c>
      <c r="L15" s="12">
        <f t="shared" si="1"/>
        <v>6</v>
      </c>
    </row>
    <row r="16" spans="1:12" s="2" customFormat="1" ht="71.25">
      <c r="A16" s="21" t="s">
        <v>45</v>
      </c>
      <c r="B16" s="22" t="s">
        <v>46</v>
      </c>
      <c r="C16" s="23" t="s">
        <v>32</v>
      </c>
      <c r="D16" s="31"/>
      <c r="E16" s="13" t="s">
        <v>33</v>
      </c>
      <c r="F16" s="13" t="s">
        <v>34</v>
      </c>
      <c r="G16" s="10">
        <v>92.5</v>
      </c>
      <c r="H16" s="10">
        <v>91.5</v>
      </c>
      <c r="I16" s="10">
        <v>184</v>
      </c>
      <c r="J16" s="12"/>
      <c r="K16" s="15">
        <f t="shared" si="2"/>
        <v>24.533333333333335</v>
      </c>
      <c r="L16" s="12">
        <f t="shared" si="1"/>
        <v>6</v>
      </c>
    </row>
    <row r="17" spans="1:12" s="2" customFormat="1" ht="31.5">
      <c r="A17" s="21" t="s">
        <v>47</v>
      </c>
      <c r="B17" s="22" t="s">
        <v>48</v>
      </c>
      <c r="C17" s="23" t="s">
        <v>49</v>
      </c>
      <c r="D17" s="29" t="s">
        <v>50</v>
      </c>
      <c r="E17" s="13" t="s">
        <v>51</v>
      </c>
      <c r="F17" s="13" t="s">
        <v>52</v>
      </c>
      <c r="G17" s="10">
        <v>91</v>
      </c>
      <c r="H17" s="10">
        <v>101</v>
      </c>
      <c r="I17" s="10">
        <v>192</v>
      </c>
      <c r="J17" s="12"/>
      <c r="K17" s="15">
        <f aca="true" t="shared" si="3" ref="K17:K37">(I17/3+J17)*0.4</f>
        <v>25.6</v>
      </c>
      <c r="L17" s="12">
        <f t="shared" si="1"/>
        <v>1</v>
      </c>
    </row>
    <row r="18" spans="1:12" s="2" customFormat="1" ht="31.5">
      <c r="A18" s="21" t="s">
        <v>53</v>
      </c>
      <c r="B18" s="22" t="s">
        <v>54</v>
      </c>
      <c r="C18" s="23" t="s">
        <v>49</v>
      </c>
      <c r="D18" s="30"/>
      <c r="E18" s="13" t="s">
        <v>51</v>
      </c>
      <c r="F18" s="13" t="s">
        <v>52</v>
      </c>
      <c r="G18" s="10">
        <v>97.5</v>
      </c>
      <c r="H18" s="10">
        <v>88.5</v>
      </c>
      <c r="I18" s="10">
        <v>186</v>
      </c>
      <c r="J18" s="12"/>
      <c r="K18" s="15">
        <f t="shared" si="3"/>
        <v>24.8</v>
      </c>
      <c r="L18" s="12">
        <f t="shared" si="1"/>
        <v>2</v>
      </c>
    </row>
    <row r="19" spans="1:12" s="2" customFormat="1" ht="31.5">
      <c r="A19" s="21" t="s">
        <v>55</v>
      </c>
      <c r="B19" s="22" t="s">
        <v>56</v>
      </c>
      <c r="C19" s="23" t="s">
        <v>49</v>
      </c>
      <c r="D19" s="30"/>
      <c r="E19" s="13" t="s">
        <v>51</v>
      </c>
      <c r="F19" s="13" t="s">
        <v>52</v>
      </c>
      <c r="G19" s="10">
        <v>79</v>
      </c>
      <c r="H19" s="10">
        <v>99.5</v>
      </c>
      <c r="I19" s="10">
        <v>178.5</v>
      </c>
      <c r="J19" s="12"/>
      <c r="K19" s="15">
        <f t="shared" si="3"/>
        <v>23.8</v>
      </c>
      <c r="L19" s="12">
        <f t="shared" si="1"/>
        <v>3</v>
      </c>
    </row>
    <row r="20" spans="1:12" s="2" customFormat="1" ht="31.5">
      <c r="A20" s="21" t="s">
        <v>57</v>
      </c>
      <c r="B20" s="22" t="s">
        <v>58</v>
      </c>
      <c r="C20" s="23" t="s">
        <v>49</v>
      </c>
      <c r="D20" s="30"/>
      <c r="E20" s="13" t="s">
        <v>51</v>
      </c>
      <c r="F20" s="13" t="s">
        <v>52</v>
      </c>
      <c r="G20" s="10">
        <v>79</v>
      </c>
      <c r="H20" s="10">
        <v>89</v>
      </c>
      <c r="I20" s="10">
        <v>168</v>
      </c>
      <c r="J20" s="12"/>
      <c r="K20" s="15">
        <f t="shared" si="3"/>
        <v>22.400000000000002</v>
      </c>
      <c r="L20" s="12">
        <f t="shared" si="1"/>
        <v>4</v>
      </c>
    </row>
    <row r="21" spans="1:12" s="2" customFormat="1" ht="31.5">
      <c r="A21" s="21" t="s">
        <v>59</v>
      </c>
      <c r="B21" s="22" t="s">
        <v>60</v>
      </c>
      <c r="C21" s="23" t="s">
        <v>49</v>
      </c>
      <c r="D21" s="30"/>
      <c r="E21" s="13" t="s">
        <v>51</v>
      </c>
      <c r="F21" s="13" t="s">
        <v>52</v>
      </c>
      <c r="G21" s="10">
        <v>74.5</v>
      </c>
      <c r="H21" s="10">
        <v>89.5</v>
      </c>
      <c r="I21" s="10">
        <v>164</v>
      </c>
      <c r="J21" s="12"/>
      <c r="K21" s="15">
        <f t="shared" si="3"/>
        <v>21.866666666666667</v>
      </c>
      <c r="L21" s="12">
        <f t="shared" si="1"/>
        <v>5</v>
      </c>
    </row>
    <row r="22" spans="1:12" s="2" customFormat="1" ht="31.5">
      <c r="A22" s="21" t="s">
        <v>61</v>
      </c>
      <c r="B22" s="22" t="s">
        <v>62</v>
      </c>
      <c r="C22" s="23" t="s">
        <v>49</v>
      </c>
      <c r="D22" s="30"/>
      <c r="E22" s="13" t="s">
        <v>51</v>
      </c>
      <c r="F22" s="13" t="s">
        <v>52</v>
      </c>
      <c r="G22" s="10">
        <v>77.5</v>
      </c>
      <c r="H22" s="10">
        <v>85</v>
      </c>
      <c r="I22" s="10">
        <v>162.5</v>
      </c>
      <c r="J22" s="12"/>
      <c r="K22" s="15">
        <f t="shared" si="3"/>
        <v>21.666666666666668</v>
      </c>
      <c r="L22" s="12">
        <f t="shared" si="1"/>
        <v>6</v>
      </c>
    </row>
    <row r="23" spans="1:12" s="2" customFormat="1" ht="31.5">
      <c r="A23" s="21" t="s">
        <v>63</v>
      </c>
      <c r="B23" s="22" t="s">
        <v>64</v>
      </c>
      <c r="C23" s="23" t="s">
        <v>49</v>
      </c>
      <c r="D23" s="30"/>
      <c r="E23" s="13" t="s">
        <v>51</v>
      </c>
      <c r="F23" s="13" t="s">
        <v>52</v>
      </c>
      <c r="G23" s="10">
        <v>73.5</v>
      </c>
      <c r="H23" s="10">
        <v>82.5</v>
      </c>
      <c r="I23" s="10">
        <v>156</v>
      </c>
      <c r="J23" s="12"/>
      <c r="K23" s="15">
        <f t="shared" si="3"/>
        <v>20.8</v>
      </c>
      <c r="L23" s="12">
        <f t="shared" si="1"/>
        <v>7</v>
      </c>
    </row>
    <row r="24" spans="1:12" s="2" customFormat="1" ht="31.5">
      <c r="A24" s="21" t="s">
        <v>65</v>
      </c>
      <c r="B24" s="22" t="s">
        <v>66</v>
      </c>
      <c r="C24" s="23" t="s">
        <v>49</v>
      </c>
      <c r="D24" s="30"/>
      <c r="E24" s="13" t="s">
        <v>51</v>
      </c>
      <c r="F24" s="13" t="s">
        <v>52</v>
      </c>
      <c r="G24" s="10">
        <v>67</v>
      </c>
      <c r="H24" s="10">
        <v>88</v>
      </c>
      <c r="I24" s="10">
        <v>155</v>
      </c>
      <c r="J24" s="12"/>
      <c r="K24" s="15">
        <f t="shared" si="3"/>
        <v>20.666666666666668</v>
      </c>
      <c r="L24" s="12">
        <f t="shared" si="1"/>
        <v>8</v>
      </c>
    </row>
    <row r="25" spans="1:12" s="2" customFormat="1" ht="31.5">
      <c r="A25" s="21" t="s">
        <v>67</v>
      </c>
      <c r="B25" s="22" t="s">
        <v>68</v>
      </c>
      <c r="C25" s="23" t="s">
        <v>49</v>
      </c>
      <c r="D25" s="30"/>
      <c r="E25" s="13" t="s">
        <v>51</v>
      </c>
      <c r="F25" s="13" t="s">
        <v>52</v>
      </c>
      <c r="G25" s="10">
        <v>70.5</v>
      </c>
      <c r="H25" s="10">
        <v>82.5</v>
      </c>
      <c r="I25" s="10">
        <v>153</v>
      </c>
      <c r="J25" s="12"/>
      <c r="K25" s="15">
        <f t="shared" si="3"/>
        <v>20.400000000000002</v>
      </c>
      <c r="L25" s="12">
        <f t="shared" si="1"/>
        <v>9</v>
      </c>
    </row>
    <row r="26" spans="1:12" s="2" customFormat="1" ht="31.5">
      <c r="A26" s="21" t="s">
        <v>69</v>
      </c>
      <c r="B26" s="22" t="s">
        <v>70</v>
      </c>
      <c r="C26" s="23" t="s">
        <v>49</v>
      </c>
      <c r="D26" s="30"/>
      <c r="E26" s="13" t="s">
        <v>51</v>
      </c>
      <c r="F26" s="13" t="s">
        <v>52</v>
      </c>
      <c r="G26" s="10">
        <v>82.5</v>
      </c>
      <c r="H26" s="10">
        <v>70.5</v>
      </c>
      <c r="I26" s="10">
        <v>153</v>
      </c>
      <c r="J26" s="12"/>
      <c r="K26" s="15">
        <f t="shared" si="3"/>
        <v>20.400000000000002</v>
      </c>
      <c r="L26" s="12">
        <f t="shared" si="1"/>
        <v>9</v>
      </c>
    </row>
    <row r="27" spans="1:12" s="2" customFormat="1" ht="31.5">
      <c r="A27" s="21" t="s">
        <v>71</v>
      </c>
      <c r="B27" s="22" t="s">
        <v>72</v>
      </c>
      <c r="C27" s="23" t="s">
        <v>49</v>
      </c>
      <c r="D27" s="30"/>
      <c r="E27" s="13" t="s">
        <v>51</v>
      </c>
      <c r="F27" s="13" t="s">
        <v>52</v>
      </c>
      <c r="G27" s="10">
        <v>80.5</v>
      </c>
      <c r="H27" s="10">
        <v>70</v>
      </c>
      <c r="I27" s="10">
        <v>150.5</v>
      </c>
      <c r="J27" s="12"/>
      <c r="K27" s="15">
        <f t="shared" si="3"/>
        <v>20.066666666666666</v>
      </c>
      <c r="L27" s="12">
        <f t="shared" si="1"/>
        <v>11</v>
      </c>
    </row>
    <row r="28" spans="1:12" s="2" customFormat="1" ht="31.5">
      <c r="A28" s="21" t="s">
        <v>73</v>
      </c>
      <c r="B28" s="22" t="s">
        <v>74</v>
      </c>
      <c r="C28" s="23" t="s">
        <v>49</v>
      </c>
      <c r="D28" s="30"/>
      <c r="E28" s="13" t="s">
        <v>51</v>
      </c>
      <c r="F28" s="13" t="s">
        <v>52</v>
      </c>
      <c r="G28" s="10">
        <v>76</v>
      </c>
      <c r="H28" s="10">
        <v>74</v>
      </c>
      <c r="I28" s="10">
        <v>150</v>
      </c>
      <c r="J28" s="12"/>
      <c r="K28" s="15">
        <f t="shared" si="3"/>
        <v>20</v>
      </c>
      <c r="L28" s="12">
        <f t="shared" si="1"/>
        <v>12</v>
      </c>
    </row>
    <row r="29" spans="1:12" s="2" customFormat="1" ht="31.5">
      <c r="A29" s="21" t="s">
        <v>75</v>
      </c>
      <c r="B29" s="22" t="s">
        <v>76</v>
      </c>
      <c r="C29" s="23" t="s">
        <v>49</v>
      </c>
      <c r="D29" s="30"/>
      <c r="E29" s="13" t="s">
        <v>51</v>
      </c>
      <c r="F29" s="13" t="s">
        <v>52</v>
      </c>
      <c r="G29" s="10">
        <v>78.5</v>
      </c>
      <c r="H29" s="10">
        <v>67</v>
      </c>
      <c r="I29" s="10">
        <v>145.5</v>
      </c>
      <c r="J29" s="12"/>
      <c r="K29" s="15">
        <f t="shared" si="3"/>
        <v>19.400000000000002</v>
      </c>
      <c r="L29" s="12">
        <f t="shared" si="1"/>
        <v>13</v>
      </c>
    </row>
    <row r="30" spans="1:12" s="2" customFormat="1" ht="31.5">
      <c r="A30" s="21" t="s">
        <v>77</v>
      </c>
      <c r="B30" s="22" t="s">
        <v>78</v>
      </c>
      <c r="C30" s="23" t="s">
        <v>49</v>
      </c>
      <c r="D30" s="30"/>
      <c r="E30" s="13" t="s">
        <v>51</v>
      </c>
      <c r="F30" s="13" t="s">
        <v>52</v>
      </c>
      <c r="G30" s="10">
        <v>62.5</v>
      </c>
      <c r="H30" s="10">
        <v>82.5</v>
      </c>
      <c r="I30" s="10">
        <v>145</v>
      </c>
      <c r="J30" s="12"/>
      <c r="K30" s="15">
        <f t="shared" si="3"/>
        <v>19.333333333333336</v>
      </c>
      <c r="L30" s="12">
        <f t="shared" si="1"/>
        <v>14</v>
      </c>
    </row>
    <row r="31" spans="1:12" s="2" customFormat="1" ht="31.5">
      <c r="A31" s="21" t="s">
        <v>79</v>
      </c>
      <c r="B31" s="22" t="s">
        <v>80</v>
      </c>
      <c r="C31" s="23" t="s">
        <v>49</v>
      </c>
      <c r="D31" s="31"/>
      <c r="E31" s="13" t="s">
        <v>51</v>
      </c>
      <c r="F31" s="13" t="s">
        <v>52</v>
      </c>
      <c r="G31" s="10">
        <v>60.5</v>
      </c>
      <c r="H31" s="10">
        <v>82.5</v>
      </c>
      <c r="I31" s="10">
        <v>143</v>
      </c>
      <c r="J31" s="12"/>
      <c r="K31" s="15">
        <f t="shared" si="3"/>
        <v>19.066666666666666</v>
      </c>
      <c r="L31" s="12">
        <f t="shared" si="1"/>
        <v>15</v>
      </c>
    </row>
    <row r="32" spans="1:12" s="2" customFormat="1" ht="31.5">
      <c r="A32" s="21" t="s">
        <v>81</v>
      </c>
      <c r="B32" s="22" t="s">
        <v>82</v>
      </c>
      <c r="C32" s="23" t="s">
        <v>83</v>
      </c>
      <c r="D32" s="29" t="s">
        <v>17</v>
      </c>
      <c r="E32" s="13" t="s">
        <v>84</v>
      </c>
      <c r="F32" s="13" t="s">
        <v>52</v>
      </c>
      <c r="G32" s="10">
        <v>88</v>
      </c>
      <c r="H32" s="10">
        <v>107.5</v>
      </c>
      <c r="I32" s="10">
        <v>195.5</v>
      </c>
      <c r="J32" s="12"/>
      <c r="K32" s="15">
        <f t="shared" si="3"/>
        <v>26.06666666666667</v>
      </c>
      <c r="L32" s="12">
        <f t="shared" si="1"/>
        <v>1</v>
      </c>
    </row>
    <row r="33" spans="1:12" s="2" customFormat="1" ht="31.5">
      <c r="A33" s="21" t="s">
        <v>85</v>
      </c>
      <c r="B33" s="22" t="s">
        <v>86</v>
      </c>
      <c r="C33" s="23" t="s">
        <v>83</v>
      </c>
      <c r="D33" s="30"/>
      <c r="E33" s="13" t="s">
        <v>84</v>
      </c>
      <c r="F33" s="13" t="s">
        <v>52</v>
      </c>
      <c r="G33" s="10">
        <v>85.5</v>
      </c>
      <c r="H33" s="10">
        <v>110</v>
      </c>
      <c r="I33" s="10">
        <v>195.5</v>
      </c>
      <c r="J33" s="12"/>
      <c r="K33" s="15">
        <f t="shared" si="3"/>
        <v>26.06666666666667</v>
      </c>
      <c r="L33" s="12">
        <f t="shared" si="1"/>
        <v>1</v>
      </c>
    </row>
    <row r="34" spans="1:12" s="2" customFormat="1" ht="31.5">
      <c r="A34" s="21" t="s">
        <v>87</v>
      </c>
      <c r="B34" s="22" t="s">
        <v>88</v>
      </c>
      <c r="C34" s="23" t="s">
        <v>83</v>
      </c>
      <c r="D34" s="30"/>
      <c r="E34" s="13" t="s">
        <v>84</v>
      </c>
      <c r="F34" s="13" t="s">
        <v>52</v>
      </c>
      <c r="G34" s="10">
        <v>104</v>
      </c>
      <c r="H34" s="10">
        <v>87</v>
      </c>
      <c r="I34" s="10">
        <v>191</v>
      </c>
      <c r="J34" s="12"/>
      <c r="K34" s="15">
        <f t="shared" si="3"/>
        <v>25.46666666666667</v>
      </c>
      <c r="L34" s="12">
        <f t="shared" si="1"/>
        <v>3</v>
      </c>
    </row>
    <row r="35" spans="1:12" s="2" customFormat="1" ht="31.5">
      <c r="A35" s="21" t="s">
        <v>89</v>
      </c>
      <c r="B35" s="22" t="s">
        <v>90</v>
      </c>
      <c r="C35" s="23" t="s">
        <v>83</v>
      </c>
      <c r="D35" s="30"/>
      <c r="E35" s="13" t="s">
        <v>84</v>
      </c>
      <c r="F35" s="13" t="s">
        <v>52</v>
      </c>
      <c r="G35" s="10">
        <v>78</v>
      </c>
      <c r="H35" s="10">
        <v>103.5</v>
      </c>
      <c r="I35" s="10">
        <v>181.5</v>
      </c>
      <c r="J35" s="12"/>
      <c r="K35" s="15">
        <f t="shared" si="3"/>
        <v>24.200000000000003</v>
      </c>
      <c r="L35" s="12">
        <f t="shared" si="1"/>
        <v>4</v>
      </c>
    </row>
    <row r="36" spans="1:12" s="2" customFormat="1" ht="31.5">
      <c r="A36" s="21" t="s">
        <v>91</v>
      </c>
      <c r="B36" s="22" t="s">
        <v>92</v>
      </c>
      <c r="C36" s="23" t="s">
        <v>83</v>
      </c>
      <c r="D36" s="30"/>
      <c r="E36" s="13" t="s">
        <v>84</v>
      </c>
      <c r="F36" s="13" t="s">
        <v>52</v>
      </c>
      <c r="G36" s="10">
        <v>80</v>
      </c>
      <c r="H36" s="10">
        <v>95.5</v>
      </c>
      <c r="I36" s="10">
        <v>175.5</v>
      </c>
      <c r="J36" s="12"/>
      <c r="K36" s="15">
        <f t="shared" si="3"/>
        <v>23.400000000000002</v>
      </c>
      <c r="L36" s="12">
        <f t="shared" si="1"/>
        <v>5</v>
      </c>
    </row>
    <row r="37" spans="1:12" s="2" customFormat="1" ht="31.5">
      <c r="A37" s="21" t="s">
        <v>93</v>
      </c>
      <c r="B37" s="22" t="s">
        <v>94</v>
      </c>
      <c r="C37" s="23" t="s">
        <v>83</v>
      </c>
      <c r="D37" s="31"/>
      <c r="E37" s="13" t="s">
        <v>84</v>
      </c>
      <c r="F37" s="13" t="s">
        <v>52</v>
      </c>
      <c r="G37" s="10">
        <v>84.5</v>
      </c>
      <c r="H37" s="10">
        <v>90</v>
      </c>
      <c r="I37" s="10">
        <v>174.5</v>
      </c>
      <c r="J37" s="12"/>
      <c r="K37" s="15">
        <f t="shared" si="3"/>
        <v>23.266666666666666</v>
      </c>
      <c r="L37" s="12">
        <f t="shared" si="1"/>
        <v>6</v>
      </c>
    </row>
    <row r="38" spans="1:12" s="2" customFormat="1" ht="31.5">
      <c r="A38" s="21" t="s">
        <v>95</v>
      </c>
      <c r="B38" s="22" t="s">
        <v>96</v>
      </c>
      <c r="C38" s="23" t="s">
        <v>97</v>
      </c>
      <c r="D38" s="29" t="s">
        <v>98</v>
      </c>
      <c r="E38" s="13" t="s">
        <v>84</v>
      </c>
      <c r="F38" s="13" t="s">
        <v>99</v>
      </c>
      <c r="G38" s="10">
        <v>104</v>
      </c>
      <c r="H38" s="10">
        <v>94</v>
      </c>
      <c r="I38" s="10">
        <v>198</v>
      </c>
      <c r="J38" s="12"/>
      <c r="K38" s="15">
        <f aca="true" t="shared" si="4" ref="K38:K72">(I38/3+J38)*0.4</f>
        <v>26.400000000000002</v>
      </c>
      <c r="L38" s="12">
        <f t="shared" si="1"/>
        <v>1</v>
      </c>
    </row>
    <row r="39" spans="1:12" s="2" customFormat="1" ht="31.5">
      <c r="A39" s="21" t="s">
        <v>100</v>
      </c>
      <c r="B39" s="22" t="s">
        <v>101</v>
      </c>
      <c r="C39" s="23" t="s">
        <v>97</v>
      </c>
      <c r="D39" s="30"/>
      <c r="E39" s="13" t="s">
        <v>84</v>
      </c>
      <c r="F39" s="13" t="s">
        <v>99</v>
      </c>
      <c r="G39" s="10">
        <v>100.5</v>
      </c>
      <c r="H39" s="10">
        <v>93.5</v>
      </c>
      <c r="I39" s="10">
        <v>194</v>
      </c>
      <c r="J39" s="12"/>
      <c r="K39" s="15">
        <f t="shared" si="4"/>
        <v>25.86666666666667</v>
      </c>
      <c r="L39" s="12">
        <f t="shared" si="1"/>
        <v>2</v>
      </c>
    </row>
    <row r="40" spans="1:12" s="2" customFormat="1" ht="31.5">
      <c r="A40" s="21" t="s">
        <v>102</v>
      </c>
      <c r="B40" s="22" t="s">
        <v>103</v>
      </c>
      <c r="C40" s="23" t="s">
        <v>97</v>
      </c>
      <c r="D40" s="31"/>
      <c r="E40" s="13" t="s">
        <v>84</v>
      </c>
      <c r="F40" s="13" t="s">
        <v>99</v>
      </c>
      <c r="G40" s="10">
        <v>84</v>
      </c>
      <c r="H40" s="10">
        <v>105</v>
      </c>
      <c r="I40" s="10">
        <v>189</v>
      </c>
      <c r="J40" s="12"/>
      <c r="K40" s="15">
        <f t="shared" si="4"/>
        <v>25.200000000000003</v>
      </c>
      <c r="L40" s="12">
        <f t="shared" si="1"/>
        <v>3</v>
      </c>
    </row>
    <row r="41" spans="1:12" s="2" customFormat="1" ht="31.5">
      <c r="A41" s="21" t="s">
        <v>104</v>
      </c>
      <c r="B41" s="22" t="s">
        <v>105</v>
      </c>
      <c r="C41" s="23" t="s">
        <v>106</v>
      </c>
      <c r="D41" s="29" t="s">
        <v>98</v>
      </c>
      <c r="E41" s="13" t="s">
        <v>84</v>
      </c>
      <c r="F41" s="13" t="s">
        <v>107</v>
      </c>
      <c r="G41" s="10">
        <v>107.5</v>
      </c>
      <c r="H41" s="10">
        <v>82.5</v>
      </c>
      <c r="I41" s="10">
        <v>190</v>
      </c>
      <c r="J41" s="12"/>
      <c r="K41" s="15">
        <f t="shared" si="4"/>
        <v>25.333333333333336</v>
      </c>
      <c r="L41" s="12">
        <f t="shared" si="1"/>
        <v>1</v>
      </c>
    </row>
    <row r="42" spans="1:12" s="2" customFormat="1" ht="31.5">
      <c r="A42" s="21" t="s">
        <v>108</v>
      </c>
      <c r="B42" s="22" t="s">
        <v>109</v>
      </c>
      <c r="C42" s="23" t="s">
        <v>106</v>
      </c>
      <c r="D42" s="30"/>
      <c r="E42" s="13" t="s">
        <v>84</v>
      </c>
      <c r="F42" s="13" t="s">
        <v>107</v>
      </c>
      <c r="G42" s="10">
        <v>113.5</v>
      </c>
      <c r="H42" s="10">
        <v>73</v>
      </c>
      <c r="I42" s="10">
        <v>186.5</v>
      </c>
      <c r="J42" s="12"/>
      <c r="K42" s="15">
        <f t="shared" si="4"/>
        <v>24.866666666666667</v>
      </c>
      <c r="L42" s="12">
        <f t="shared" si="1"/>
        <v>2</v>
      </c>
    </row>
    <row r="43" spans="1:12" s="2" customFormat="1" ht="31.5">
      <c r="A43" s="21" t="s">
        <v>110</v>
      </c>
      <c r="B43" s="22" t="s">
        <v>111</v>
      </c>
      <c r="C43" s="23" t="s">
        <v>106</v>
      </c>
      <c r="D43" s="31"/>
      <c r="E43" s="13" t="s">
        <v>84</v>
      </c>
      <c r="F43" s="13" t="s">
        <v>107</v>
      </c>
      <c r="G43" s="10">
        <v>97</v>
      </c>
      <c r="H43" s="10">
        <v>88</v>
      </c>
      <c r="I43" s="10">
        <v>185</v>
      </c>
      <c r="J43" s="12"/>
      <c r="K43" s="15">
        <f t="shared" si="4"/>
        <v>24.666666666666668</v>
      </c>
      <c r="L43" s="12">
        <f t="shared" si="1"/>
        <v>3</v>
      </c>
    </row>
    <row r="44" spans="1:12" s="2" customFormat="1" ht="42.75">
      <c r="A44" s="21" t="s">
        <v>112</v>
      </c>
      <c r="B44" s="22" t="s">
        <v>113</v>
      </c>
      <c r="C44" s="23" t="s">
        <v>114</v>
      </c>
      <c r="D44" s="29" t="s">
        <v>98</v>
      </c>
      <c r="E44" s="13" t="s">
        <v>115</v>
      </c>
      <c r="F44" s="13" t="s">
        <v>116</v>
      </c>
      <c r="G44" s="10">
        <v>103.5</v>
      </c>
      <c r="H44" s="10">
        <v>102</v>
      </c>
      <c r="I44" s="10">
        <v>205.5</v>
      </c>
      <c r="J44" s="12"/>
      <c r="K44" s="15">
        <f t="shared" si="4"/>
        <v>27.400000000000002</v>
      </c>
      <c r="L44" s="12">
        <f t="shared" si="1"/>
        <v>1</v>
      </c>
    </row>
    <row r="45" spans="1:12" s="2" customFormat="1" ht="42.75">
      <c r="A45" s="21" t="s">
        <v>117</v>
      </c>
      <c r="B45" s="22" t="s">
        <v>118</v>
      </c>
      <c r="C45" s="23" t="s">
        <v>114</v>
      </c>
      <c r="D45" s="30"/>
      <c r="E45" s="13" t="s">
        <v>115</v>
      </c>
      <c r="F45" s="13" t="s">
        <v>116</v>
      </c>
      <c r="G45" s="10">
        <v>87.5</v>
      </c>
      <c r="H45" s="10">
        <v>110</v>
      </c>
      <c r="I45" s="10">
        <v>197.5</v>
      </c>
      <c r="J45" s="12"/>
      <c r="K45" s="15">
        <f t="shared" si="4"/>
        <v>26.333333333333332</v>
      </c>
      <c r="L45" s="12">
        <f t="shared" si="1"/>
        <v>2</v>
      </c>
    </row>
    <row r="46" spans="1:12" s="2" customFormat="1" ht="42.75">
      <c r="A46" s="21" t="s">
        <v>119</v>
      </c>
      <c r="B46" s="22" t="s">
        <v>120</v>
      </c>
      <c r="C46" s="23" t="s">
        <v>114</v>
      </c>
      <c r="D46" s="31"/>
      <c r="E46" s="13" t="s">
        <v>115</v>
      </c>
      <c r="F46" s="13" t="s">
        <v>116</v>
      </c>
      <c r="G46" s="10">
        <v>95</v>
      </c>
      <c r="H46" s="10">
        <v>97.5</v>
      </c>
      <c r="I46" s="10">
        <v>192.5</v>
      </c>
      <c r="J46" s="12"/>
      <c r="K46" s="15">
        <f t="shared" si="4"/>
        <v>25.66666666666667</v>
      </c>
      <c r="L46" s="12">
        <f t="shared" si="1"/>
        <v>3</v>
      </c>
    </row>
    <row r="47" spans="1:12" s="2" customFormat="1" ht="42.75">
      <c r="A47" s="21" t="s">
        <v>121</v>
      </c>
      <c r="B47" s="22" t="s">
        <v>122</v>
      </c>
      <c r="C47" s="23" t="s">
        <v>123</v>
      </c>
      <c r="D47" s="29" t="s">
        <v>98</v>
      </c>
      <c r="E47" s="13" t="s">
        <v>115</v>
      </c>
      <c r="F47" s="13" t="s">
        <v>124</v>
      </c>
      <c r="G47" s="10">
        <v>101</v>
      </c>
      <c r="H47" s="10">
        <v>107</v>
      </c>
      <c r="I47" s="10">
        <v>208</v>
      </c>
      <c r="J47" s="12"/>
      <c r="K47" s="15">
        <f t="shared" si="4"/>
        <v>27.733333333333334</v>
      </c>
      <c r="L47" s="12">
        <f t="shared" si="1"/>
        <v>1</v>
      </c>
    </row>
    <row r="48" spans="1:12" s="2" customFormat="1" ht="42.75">
      <c r="A48" s="21" t="s">
        <v>125</v>
      </c>
      <c r="B48" s="22" t="s">
        <v>126</v>
      </c>
      <c r="C48" s="23" t="s">
        <v>123</v>
      </c>
      <c r="D48" s="30"/>
      <c r="E48" s="13" t="s">
        <v>115</v>
      </c>
      <c r="F48" s="13" t="s">
        <v>124</v>
      </c>
      <c r="G48" s="10">
        <v>96.5</v>
      </c>
      <c r="H48" s="10">
        <v>107.5</v>
      </c>
      <c r="I48" s="10">
        <v>204</v>
      </c>
      <c r="J48" s="12"/>
      <c r="K48" s="15">
        <f t="shared" si="4"/>
        <v>27.200000000000003</v>
      </c>
      <c r="L48" s="12">
        <f t="shared" si="1"/>
        <v>2</v>
      </c>
    </row>
    <row r="49" spans="1:12" s="2" customFormat="1" ht="42.75">
      <c r="A49" s="21" t="s">
        <v>127</v>
      </c>
      <c r="B49" s="22" t="s">
        <v>128</v>
      </c>
      <c r="C49" s="23" t="s">
        <v>123</v>
      </c>
      <c r="D49" s="31"/>
      <c r="E49" s="13" t="s">
        <v>115</v>
      </c>
      <c r="F49" s="13" t="s">
        <v>124</v>
      </c>
      <c r="G49" s="10">
        <v>92.5</v>
      </c>
      <c r="H49" s="10">
        <v>101</v>
      </c>
      <c r="I49" s="10">
        <v>193.5</v>
      </c>
      <c r="J49" s="12"/>
      <c r="K49" s="15">
        <f t="shared" si="4"/>
        <v>25.8</v>
      </c>
      <c r="L49" s="12">
        <f t="shared" si="1"/>
        <v>3</v>
      </c>
    </row>
    <row r="50" spans="1:12" s="2" customFormat="1" ht="42.75">
      <c r="A50" s="21" t="s">
        <v>129</v>
      </c>
      <c r="B50" s="22" t="s">
        <v>130</v>
      </c>
      <c r="C50" s="23" t="s">
        <v>131</v>
      </c>
      <c r="D50" s="29" t="s">
        <v>98</v>
      </c>
      <c r="E50" s="13" t="s">
        <v>115</v>
      </c>
      <c r="F50" s="13" t="s">
        <v>132</v>
      </c>
      <c r="G50" s="10">
        <v>105.5</v>
      </c>
      <c r="H50" s="10">
        <v>111</v>
      </c>
      <c r="I50" s="10">
        <v>216.5</v>
      </c>
      <c r="J50" s="12"/>
      <c r="K50" s="15">
        <f t="shared" si="4"/>
        <v>28.86666666666667</v>
      </c>
      <c r="L50" s="12">
        <f t="shared" si="1"/>
        <v>1</v>
      </c>
    </row>
    <row r="51" spans="1:12" s="2" customFormat="1" ht="42.75">
      <c r="A51" s="21" t="s">
        <v>133</v>
      </c>
      <c r="B51" s="22" t="s">
        <v>134</v>
      </c>
      <c r="C51" s="23" t="s">
        <v>131</v>
      </c>
      <c r="D51" s="30"/>
      <c r="E51" s="13" t="s">
        <v>115</v>
      </c>
      <c r="F51" s="13" t="s">
        <v>132</v>
      </c>
      <c r="G51" s="10">
        <v>98</v>
      </c>
      <c r="H51" s="10">
        <v>104</v>
      </c>
      <c r="I51" s="10">
        <v>202</v>
      </c>
      <c r="J51" s="12"/>
      <c r="K51" s="15">
        <f t="shared" si="4"/>
        <v>26.933333333333334</v>
      </c>
      <c r="L51" s="12">
        <f t="shared" si="1"/>
        <v>2</v>
      </c>
    </row>
    <row r="52" spans="1:12" s="2" customFormat="1" ht="42.75">
      <c r="A52" s="21" t="s">
        <v>135</v>
      </c>
      <c r="B52" s="22" t="s">
        <v>136</v>
      </c>
      <c r="C52" s="23" t="s">
        <v>131</v>
      </c>
      <c r="D52" s="31"/>
      <c r="E52" s="13" t="s">
        <v>115</v>
      </c>
      <c r="F52" s="13" t="s">
        <v>132</v>
      </c>
      <c r="G52" s="10">
        <v>103</v>
      </c>
      <c r="H52" s="10">
        <v>88.5</v>
      </c>
      <c r="I52" s="10">
        <v>191.5</v>
      </c>
      <c r="J52" s="12"/>
      <c r="K52" s="15">
        <f t="shared" si="4"/>
        <v>25.533333333333335</v>
      </c>
      <c r="L52" s="12">
        <f t="shared" si="1"/>
        <v>3</v>
      </c>
    </row>
    <row r="53" spans="1:12" s="2" customFormat="1" ht="42.75">
      <c r="A53" s="21" t="s">
        <v>137</v>
      </c>
      <c r="B53" s="22" t="s">
        <v>138</v>
      </c>
      <c r="C53" s="23" t="s">
        <v>139</v>
      </c>
      <c r="D53" s="29" t="s">
        <v>98</v>
      </c>
      <c r="E53" s="13" t="s">
        <v>140</v>
      </c>
      <c r="F53" s="13" t="s">
        <v>141</v>
      </c>
      <c r="G53" s="10">
        <v>97.5</v>
      </c>
      <c r="H53" s="10">
        <v>108.5</v>
      </c>
      <c r="I53" s="10">
        <v>206</v>
      </c>
      <c r="J53" s="12">
        <v>5</v>
      </c>
      <c r="K53" s="15">
        <f t="shared" si="4"/>
        <v>29.46666666666667</v>
      </c>
      <c r="L53" s="12">
        <f t="shared" si="1"/>
        <v>1</v>
      </c>
    </row>
    <row r="54" spans="1:12" s="2" customFormat="1" ht="42.75">
      <c r="A54" s="21" t="s">
        <v>142</v>
      </c>
      <c r="B54" s="22" t="s">
        <v>143</v>
      </c>
      <c r="C54" s="23" t="s">
        <v>139</v>
      </c>
      <c r="D54" s="30"/>
      <c r="E54" s="13" t="s">
        <v>140</v>
      </c>
      <c r="F54" s="13" t="s">
        <v>141</v>
      </c>
      <c r="G54" s="10">
        <v>103.5</v>
      </c>
      <c r="H54" s="10">
        <v>115.5</v>
      </c>
      <c r="I54" s="10">
        <v>219</v>
      </c>
      <c r="J54" s="12"/>
      <c r="K54" s="15">
        <f t="shared" si="4"/>
        <v>29.200000000000003</v>
      </c>
      <c r="L54" s="12">
        <f t="shared" si="1"/>
        <v>2</v>
      </c>
    </row>
    <row r="55" spans="1:12" s="2" customFormat="1" ht="42.75">
      <c r="A55" s="21" t="s">
        <v>144</v>
      </c>
      <c r="B55" s="22" t="s">
        <v>145</v>
      </c>
      <c r="C55" s="23" t="s">
        <v>139</v>
      </c>
      <c r="D55" s="31"/>
      <c r="E55" s="13" t="s">
        <v>140</v>
      </c>
      <c r="F55" s="13" t="s">
        <v>141</v>
      </c>
      <c r="G55" s="10">
        <v>100</v>
      </c>
      <c r="H55" s="10">
        <v>112</v>
      </c>
      <c r="I55" s="10">
        <v>212</v>
      </c>
      <c r="J55" s="12"/>
      <c r="K55" s="15">
        <f t="shared" si="4"/>
        <v>28.26666666666667</v>
      </c>
      <c r="L55" s="12">
        <f t="shared" si="1"/>
        <v>3</v>
      </c>
    </row>
    <row r="56" spans="1:12" s="2" customFormat="1" ht="31.5">
      <c r="A56" s="21" t="s">
        <v>146</v>
      </c>
      <c r="B56" s="22" t="s">
        <v>147</v>
      </c>
      <c r="C56" s="23" t="s">
        <v>148</v>
      </c>
      <c r="D56" s="32">
        <v>1</v>
      </c>
      <c r="E56" s="13" t="s">
        <v>149</v>
      </c>
      <c r="F56" s="13" t="s">
        <v>116</v>
      </c>
      <c r="G56" s="10">
        <v>104</v>
      </c>
      <c r="H56" s="10">
        <v>118</v>
      </c>
      <c r="I56" s="10">
        <v>222</v>
      </c>
      <c r="J56" s="12"/>
      <c r="K56" s="15">
        <f t="shared" si="4"/>
        <v>29.6</v>
      </c>
      <c r="L56" s="12">
        <f t="shared" si="1"/>
        <v>1</v>
      </c>
    </row>
    <row r="57" spans="1:12" s="2" customFormat="1" ht="31.5">
      <c r="A57" s="21" t="s">
        <v>150</v>
      </c>
      <c r="B57" s="22" t="s">
        <v>151</v>
      </c>
      <c r="C57" s="23" t="s">
        <v>148</v>
      </c>
      <c r="D57" s="30"/>
      <c r="E57" s="13" t="s">
        <v>149</v>
      </c>
      <c r="F57" s="13" t="s">
        <v>116</v>
      </c>
      <c r="G57" s="10">
        <v>103</v>
      </c>
      <c r="H57" s="10">
        <v>104</v>
      </c>
      <c r="I57" s="10">
        <v>207</v>
      </c>
      <c r="J57" s="12"/>
      <c r="K57" s="15">
        <f t="shared" si="4"/>
        <v>27.6</v>
      </c>
      <c r="L57" s="12">
        <f t="shared" si="1"/>
        <v>2</v>
      </c>
    </row>
    <row r="58" spans="1:12" s="2" customFormat="1" ht="31.5">
      <c r="A58" s="21" t="s">
        <v>152</v>
      </c>
      <c r="B58" s="22" t="s">
        <v>153</v>
      </c>
      <c r="C58" s="23" t="s">
        <v>148</v>
      </c>
      <c r="D58" s="30"/>
      <c r="E58" s="13" t="s">
        <v>149</v>
      </c>
      <c r="F58" s="13" t="s">
        <v>116</v>
      </c>
      <c r="G58" s="10">
        <v>93</v>
      </c>
      <c r="H58" s="10">
        <v>108.5</v>
      </c>
      <c r="I58" s="10">
        <v>201.5</v>
      </c>
      <c r="J58" s="12"/>
      <c r="K58" s="15">
        <f t="shared" si="4"/>
        <v>26.86666666666667</v>
      </c>
      <c r="L58" s="12">
        <f t="shared" si="1"/>
        <v>3</v>
      </c>
    </row>
    <row r="59" spans="1:12" s="2" customFormat="1" ht="31.5">
      <c r="A59" s="21" t="s">
        <v>154</v>
      </c>
      <c r="B59" s="22" t="s">
        <v>155</v>
      </c>
      <c r="C59" s="23" t="s">
        <v>148</v>
      </c>
      <c r="D59" s="30"/>
      <c r="E59" s="13" t="s">
        <v>149</v>
      </c>
      <c r="F59" s="13" t="s">
        <v>116</v>
      </c>
      <c r="G59" s="10">
        <v>93.5</v>
      </c>
      <c r="H59" s="10">
        <v>108</v>
      </c>
      <c r="I59" s="10">
        <v>201.5</v>
      </c>
      <c r="J59" s="12"/>
      <c r="K59" s="15">
        <f t="shared" si="4"/>
        <v>26.86666666666667</v>
      </c>
      <c r="L59" s="12">
        <f t="shared" si="1"/>
        <v>3</v>
      </c>
    </row>
    <row r="60" spans="1:12" s="2" customFormat="1" ht="31.5">
      <c r="A60" s="21" t="s">
        <v>156</v>
      </c>
      <c r="B60" s="22" t="s">
        <v>157</v>
      </c>
      <c r="C60" s="23" t="s">
        <v>148</v>
      </c>
      <c r="D60" s="31"/>
      <c r="E60" s="13" t="s">
        <v>149</v>
      </c>
      <c r="F60" s="13" t="s">
        <v>116</v>
      </c>
      <c r="G60" s="10">
        <v>96</v>
      </c>
      <c r="H60" s="10">
        <v>105.5</v>
      </c>
      <c r="I60" s="10">
        <v>201.5</v>
      </c>
      <c r="J60" s="12"/>
      <c r="K60" s="15">
        <f t="shared" si="4"/>
        <v>26.86666666666667</v>
      </c>
      <c r="L60" s="12">
        <f t="shared" si="1"/>
        <v>3</v>
      </c>
    </row>
    <row r="61" spans="1:12" s="2" customFormat="1" ht="31.5">
      <c r="A61" s="21" t="s">
        <v>158</v>
      </c>
      <c r="B61" s="22" t="s">
        <v>159</v>
      </c>
      <c r="C61" s="23" t="s">
        <v>160</v>
      </c>
      <c r="D61" s="29" t="s">
        <v>98</v>
      </c>
      <c r="E61" s="13" t="s">
        <v>149</v>
      </c>
      <c r="F61" s="13" t="s">
        <v>124</v>
      </c>
      <c r="G61" s="10">
        <v>113.5</v>
      </c>
      <c r="H61" s="10">
        <v>106.5</v>
      </c>
      <c r="I61" s="10">
        <v>220</v>
      </c>
      <c r="J61" s="12"/>
      <c r="K61" s="15">
        <f t="shared" si="4"/>
        <v>29.333333333333332</v>
      </c>
      <c r="L61" s="12">
        <f t="shared" si="1"/>
        <v>1</v>
      </c>
    </row>
    <row r="62" spans="1:12" s="2" customFormat="1" ht="31.5">
      <c r="A62" s="21" t="s">
        <v>161</v>
      </c>
      <c r="B62" s="22" t="s">
        <v>162</v>
      </c>
      <c r="C62" s="23" t="s">
        <v>160</v>
      </c>
      <c r="D62" s="30"/>
      <c r="E62" s="13" t="s">
        <v>149</v>
      </c>
      <c r="F62" s="13" t="s">
        <v>124</v>
      </c>
      <c r="G62" s="10">
        <v>107</v>
      </c>
      <c r="H62" s="10">
        <v>110</v>
      </c>
      <c r="I62" s="10">
        <v>217</v>
      </c>
      <c r="J62" s="12"/>
      <c r="K62" s="15">
        <f t="shared" si="4"/>
        <v>28.933333333333334</v>
      </c>
      <c r="L62" s="12">
        <f t="shared" si="1"/>
        <v>2</v>
      </c>
    </row>
    <row r="63" spans="1:12" s="2" customFormat="1" ht="31.5">
      <c r="A63" s="21" t="s">
        <v>163</v>
      </c>
      <c r="B63" s="22" t="s">
        <v>164</v>
      </c>
      <c r="C63" s="23" t="s">
        <v>160</v>
      </c>
      <c r="D63" s="31"/>
      <c r="E63" s="13" t="s">
        <v>149</v>
      </c>
      <c r="F63" s="13" t="s">
        <v>124</v>
      </c>
      <c r="G63" s="10">
        <v>111</v>
      </c>
      <c r="H63" s="10">
        <v>101</v>
      </c>
      <c r="I63" s="10">
        <v>212</v>
      </c>
      <c r="J63" s="12"/>
      <c r="K63" s="15">
        <f t="shared" si="4"/>
        <v>28.26666666666667</v>
      </c>
      <c r="L63" s="12">
        <f t="shared" si="1"/>
        <v>3</v>
      </c>
    </row>
    <row r="64" spans="1:12" s="2" customFormat="1" ht="31.5">
      <c r="A64" s="21" t="s">
        <v>165</v>
      </c>
      <c r="B64" s="22" t="s">
        <v>166</v>
      </c>
      <c r="C64" s="23" t="s">
        <v>167</v>
      </c>
      <c r="D64" s="29" t="s">
        <v>98</v>
      </c>
      <c r="E64" s="13" t="s">
        <v>168</v>
      </c>
      <c r="F64" s="13" t="s">
        <v>169</v>
      </c>
      <c r="G64" s="10">
        <v>102.5</v>
      </c>
      <c r="H64" s="10">
        <v>87</v>
      </c>
      <c r="I64" s="10">
        <v>189.5</v>
      </c>
      <c r="J64" s="12"/>
      <c r="K64" s="15">
        <f t="shared" si="4"/>
        <v>25.266666666666666</v>
      </c>
      <c r="L64" s="12">
        <f t="shared" si="1"/>
        <v>1</v>
      </c>
    </row>
    <row r="65" spans="1:12" s="2" customFormat="1" ht="31.5">
      <c r="A65" s="21" t="s">
        <v>170</v>
      </c>
      <c r="B65" s="22" t="s">
        <v>171</v>
      </c>
      <c r="C65" s="23" t="s">
        <v>167</v>
      </c>
      <c r="D65" s="30"/>
      <c r="E65" s="13" t="s">
        <v>168</v>
      </c>
      <c r="F65" s="13" t="s">
        <v>169</v>
      </c>
      <c r="G65" s="10">
        <v>79</v>
      </c>
      <c r="H65" s="10">
        <v>101</v>
      </c>
      <c r="I65" s="10">
        <v>180</v>
      </c>
      <c r="J65" s="12"/>
      <c r="K65" s="15">
        <f t="shared" si="4"/>
        <v>24</v>
      </c>
      <c r="L65" s="12">
        <f t="shared" si="1"/>
        <v>2</v>
      </c>
    </row>
    <row r="66" spans="1:12" s="2" customFormat="1" ht="31.5">
      <c r="A66" s="21" t="s">
        <v>172</v>
      </c>
      <c r="B66" s="22" t="s">
        <v>173</v>
      </c>
      <c r="C66" s="23" t="s">
        <v>167</v>
      </c>
      <c r="D66" s="31"/>
      <c r="E66" s="13" t="s">
        <v>168</v>
      </c>
      <c r="F66" s="13" t="s">
        <v>169</v>
      </c>
      <c r="G66" s="10">
        <v>86.5</v>
      </c>
      <c r="H66" s="10">
        <v>87.5</v>
      </c>
      <c r="I66" s="10">
        <v>174</v>
      </c>
      <c r="J66" s="12"/>
      <c r="K66" s="15">
        <f t="shared" si="4"/>
        <v>23.200000000000003</v>
      </c>
      <c r="L66" s="12">
        <f t="shared" si="1"/>
        <v>3</v>
      </c>
    </row>
    <row r="67" spans="1:12" s="2" customFormat="1" ht="31.5">
      <c r="A67" s="21" t="s">
        <v>174</v>
      </c>
      <c r="B67" s="22" t="s">
        <v>175</v>
      </c>
      <c r="C67" s="23" t="s">
        <v>176</v>
      </c>
      <c r="D67" s="29" t="s">
        <v>17</v>
      </c>
      <c r="E67" s="13" t="s">
        <v>177</v>
      </c>
      <c r="F67" s="13" t="s">
        <v>178</v>
      </c>
      <c r="G67" s="10">
        <v>114</v>
      </c>
      <c r="H67" s="10">
        <v>86.5</v>
      </c>
      <c r="I67" s="10">
        <v>200.5</v>
      </c>
      <c r="J67" s="12"/>
      <c r="K67" s="15">
        <f t="shared" si="4"/>
        <v>26.733333333333334</v>
      </c>
      <c r="L67" s="12">
        <f t="shared" si="1"/>
        <v>1</v>
      </c>
    </row>
    <row r="68" spans="1:12" s="2" customFormat="1" ht="31.5">
      <c r="A68" s="21" t="s">
        <v>179</v>
      </c>
      <c r="B68" s="22" t="s">
        <v>180</v>
      </c>
      <c r="C68" s="23" t="s">
        <v>176</v>
      </c>
      <c r="D68" s="30"/>
      <c r="E68" s="13" t="s">
        <v>177</v>
      </c>
      <c r="F68" s="13" t="s">
        <v>178</v>
      </c>
      <c r="G68" s="10">
        <v>82.5</v>
      </c>
      <c r="H68" s="10">
        <v>103</v>
      </c>
      <c r="I68" s="10">
        <v>185.5</v>
      </c>
      <c r="J68" s="12"/>
      <c r="K68" s="15">
        <f t="shared" si="4"/>
        <v>24.733333333333334</v>
      </c>
      <c r="L68" s="12">
        <f aca="true" t="shared" si="5" ref="L68:L131">SUMPRODUCT((C$4:C$8819=C68)*(K$4:K$8819&gt;K68))+1</f>
        <v>2</v>
      </c>
    </row>
    <row r="69" spans="1:12" s="2" customFormat="1" ht="31.5">
      <c r="A69" s="21" t="s">
        <v>181</v>
      </c>
      <c r="B69" s="22" t="s">
        <v>182</v>
      </c>
      <c r="C69" s="23" t="s">
        <v>176</v>
      </c>
      <c r="D69" s="30"/>
      <c r="E69" s="13" t="s">
        <v>177</v>
      </c>
      <c r="F69" s="13" t="s">
        <v>178</v>
      </c>
      <c r="G69" s="10">
        <v>95.5</v>
      </c>
      <c r="H69" s="10">
        <v>89</v>
      </c>
      <c r="I69" s="10">
        <v>184.5</v>
      </c>
      <c r="J69" s="12"/>
      <c r="K69" s="15">
        <f t="shared" si="4"/>
        <v>24.6</v>
      </c>
      <c r="L69" s="12">
        <f t="shared" si="5"/>
        <v>3</v>
      </c>
    </row>
    <row r="70" spans="1:12" s="2" customFormat="1" ht="31.5">
      <c r="A70" s="21" t="s">
        <v>183</v>
      </c>
      <c r="B70" s="22" t="s">
        <v>184</v>
      </c>
      <c r="C70" s="23" t="s">
        <v>176</v>
      </c>
      <c r="D70" s="30"/>
      <c r="E70" s="13" t="s">
        <v>177</v>
      </c>
      <c r="F70" s="13" t="s">
        <v>178</v>
      </c>
      <c r="G70" s="10">
        <v>77.5</v>
      </c>
      <c r="H70" s="10">
        <v>106.5</v>
      </c>
      <c r="I70" s="10">
        <v>184</v>
      </c>
      <c r="J70" s="12"/>
      <c r="K70" s="15">
        <f t="shared" si="4"/>
        <v>24.533333333333335</v>
      </c>
      <c r="L70" s="12">
        <f t="shared" si="5"/>
        <v>4</v>
      </c>
    </row>
    <row r="71" spans="1:12" s="2" customFormat="1" ht="31.5">
      <c r="A71" s="21" t="s">
        <v>185</v>
      </c>
      <c r="B71" s="22" t="s">
        <v>186</v>
      </c>
      <c r="C71" s="23" t="s">
        <v>176</v>
      </c>
      <c r="D71" s="30"/>
      <c r="E71" s="13" t="s">
        <v>177</v>
      </c>
      <c r="F71" s="13" t="s">
        <v>178</v>
      </c>
      <c r="G71" s="10">
        <v>88</v>
      </c>
      <c r="H71" s="10">
        <v>95</v>
      </c>
      <c r="I71" s="10">
        <v>183</v>
      </c>
      <c r="J71" s="12"/>
      <c r="K71" s="15">
        <f t="shared" si="4"/>
        <v>24.400000000000002</v>
      </c>
      <c r="L71" s="12">
        <f t="shared" si="5"/>
        <v>5</v>
      </c>
    </row>
    <row r="72" spans="1:12" s="2" customFormat="1" ht="31.5">
      <c r="A72" s="21" t="s">
        <v>187</v>
      </c>
      <c r="B72" s="22" t="s">
        <v>188</v>
      </c>
      <c r="C72" s="23" t="s">
        <v>176</v>
      </c>
      <c r="D72" s="31"/>
      <c r="E72" s="13" t="s">
        <v>177</v>
      </c>
      <c r="F72" s="13" t="s">
        <v>178</v>
      </c>
      <c r="G72" s="10">
        <v>88</v>
      </c>
      <c r="H72" s="10">
        <v>94.5</v>
      </c>
      <c r="I72" s="10">
        <v>182.5</v>
      </c>
      <c r="J72" s="12"/>
      <c r="K72" s="15">
        <f t="shared" si="4"/>
        <v>24.333333333333336</v>
      </c>
      <c r="L72" s="12">
        <f t="shared" si="5"/>
        <v>6</v>
      </c>
    </row>
    <row r="73" spans="1:12" s="2" customFormat="1" ht="31.5">
      <c r="A73" s="21" t="s">
        <v>189</v>
      </c>
      <c r="B73" s="22" t="s">
        <v>190</v>
      </c>
      <c r="C73" s="23" t="s">
        <v>191</v>
      </c>
      <c r="D73" s="29" t="s">
        <v>98</v>
      </c>
      <c r="E73" s="13" t="s">
        <v>192</v>
      </c>
      <c r="F73" s="13" t="s">
        <v>193</v>
      </c>
      <c r="G73" s="10">
        <v>111</v>
      </c>
      <c r="H73" s="10">
        <v>86</v>
      </c>
      <c r="I73" s="10">
        <v>197</v>
      </c>
      <c r="J73" s="12"/>
      <c r="K73" s="15">
        <f aca="true" t="shared" si="6" ref="K73:K102">(I73/3+J73)*0.4</f>
        <v>26.26666666666667</v>
      </c>
      <c r="L73" s="12">
        <f t="shared" si="5"/>
        <v>1</v>
      </c>
    </row>
    <row r="74" spans="1:12" s="2" customFormat="1" ht="31.5">
      <c r="A74" s="21" t="s">
        <v>194</v>
      </c>
      <c r="B74" s="22" t="s">
        <v>195</v>
      </c>
      <c r="C74" s="23" t="s">
        <v>191</v>
      </c>
      <c r="D74" s="30"/>
      <c r="E74" s="13" t="s">
        <v>192</v>
      </c>
      <c r="F74" s="13" t="s">
        <v>193</v>
      </c>
      <c r="G74" s="10">
        <v>84.5</v>
      </c>
      <c r="H74" s="10">
        <v>111.5</v>
      </c>
      <c r="I74" s="10">
        <v>196</v>
      </c>
      <c r="J74" s="12"/>
      <c r="K74" s="15">
        <f t="shared" si="6"/>
        <v>26.133333333333333</v>
      </c>
      <c r="L74" s="12">
        <f t="shared" si="5"/>
        <v>2</v>
      </c>
    </row>
    <row r="75" spans="1:12" s="2" customFormat="1" ht="31.5">
      <c r="A75" s="24" t="s">
        <v>196</v>
      </c>
      <c r="B75" s="25" t="s">
        <v>197</v>
      </c>
      <c r="C75" s="26" t="s">
        <v>191</v>
      </c>
      <c r="D75" s="31"/>
      <c r="E75" s="18" t="s">
        <v>192</v>
      </c>
      <c r="F75" s="18" t="s">
        <v>193</v>
      </c>
      <c r="G75" s="16">
        <v>76.5</v>
      </c>
      <c r="H75" s="16">
        <v>104.5</v>
      </c>
      <c r="I75" s="16">
        <v>181</v>
      </c>
      <c r="J75" s="17">
        <v>5</v>
      </c>
      <c r="K75" s="19">
        <f t="shared" si="6"/>
        <v>26.13333333333334</v>
      </c>
      <c r="L75" s="17">
        <f t="shared" si="5"/>
        <v>2</v>
      </c>
    </row>
    <row r="76" spans="1:12" s="2" customFormat="1" ht="31.5">
      <c r="A76" s="21" t="s">
        <v>198</v>
      </c>
      <c r="B76" s="22" t="s">
        <v>199</v>
      </c>
      <c r="C76" s="23" t="s">
        <v>200</v>
      </c>
      <c r="D76" s="29" t="s">
        <v>98</v>
      </c>
      <c r="E76" s="13" t="s">
        <v>192</v>
      </c>
      <c r="F76" s="13" t="s">
        <v>201</v>
      </c>
      <c r="G76" s="10">
        <v>95</v>
      </c>
      <c r="H76" s="10">
        <v>102.5</v>
      </c>
      <c r="I76" s="10">
        <v>197.5</v>
      </c>
      <c r="J76" s="12"/>
      <c r="K76" s="15">
        <f t="shared" si="6"/>
        <v>26.333333333333332</v>
      </c>
      <c r="L76" s="12">
        <f t="shared" si="5"/>
        <v>1</v>
      </c>
    </row>
    <row r="77" spans="1:12" s="2" customFormat="1" ht="31.5">
      <c r="A77" s="21" t="s">
        <v>202</v>
      </c>
      <c r="B77" s="22" t="s">
        <v>203</v>
      </c>
      <c r="C77" s="23" t="s">
        <v>200</v>
      </c>
      <c r="D77" s="30"/>
      <c r="E77" s="13" t="s">
        <v>192</v>
      </c>
      <c r="F77" s="13" t="s">
        <v>201</v>
      </c>
      <c r="G77" s="10">
        <v>101</v>
      </c>
      <c r="H77" s="10">
        <v>94</v>
      </c>
      <c r="I77" s="10">
        <v>195</v>
      </c>
      <c r="J77" s="12"/>
      <c r="K77" s="15">
        <f t="shared" si="6"/>
        <v>26</v>
      </c>
      <c r="L77" s="12">
        <f t="shared" si="5"/>
        <v>2</v>
      </c>
    </row>
    <row r="78" spans="1:12" s="2" customFormat="1" ht="31.5">
      <c r="A78" s="21" t="s">
        <v>204</v>
      </c>
      <c r="B78" s="22" t="s">
        <v>205</v>
      </c>
      <c r="C78" s="23" t="s">
        <v>200</v>
      </c>
      <c r="D78" s="31"/>
      <c r="E78" s="13" t="s">
        <v>192</v>
      </c>
      <c r="F78" s="13" t="s">
        <v>201</v>
      </c>
      <c r="G78" s="10">
        <v>94</v>
      </c>
      <c r="H78" s="10">
        <v>98</v>
      </c>
      <c r="I78" s="10">
        <v>192</v>
      </c>
      <c r="J78" s="12"/>
      <c r="K78" s="15">
        <f t="shared" si="6"/>
        <v>25.6</v>
      </c>
      <c r="L78" s="12">
        <f t="shared" si="5"/>
        <v>3</v>
      </c>
    </row>
    <row r="79" spans="1:12" s="2" customFormat="1" ht="31.5">
      <c r="A79" s="21" t="s">
        <v>206</v>
      </c>
      <c r="B79" s="22" t="s">
        <v>207</v>
      </c>
      <c r="C79" s="23" t="s">
        <v>208</v>
      </c>
      <c r="D79" s="29" t="s">
        <v>98</v>
      </c>
      <c r="E79" s="13" t="s">
        <v>209</v>
      </c>
      <c r="F79" s="13" t="s">
        <v>210</v>
      </c>
      <c r="G79" s="10">
        <v>89.5</v>
      </c>
      <c r="H79" s="10">
        <v>109.5</v>
      </c>
      <c r="I79" s="10">
        <v>199</v>
      </c>
      <c r="J79" s="12"/>
      <c r="K79" s="15">
        <f t="shared" si="6"/>
        <v>26.53333333333333</v>
      </c>
      <c r="L79" s="12">
        <f t="shared" si="5"/>
        <v>1</v>
      </c>
    </row>
    <row r="80" spans="1:12" s="2" customFormat="1" ht="31.5">
      <c r="A80" s="21" t="s">
        <v>211</v>
      </c>
      <c r="B80" s="22" t="s">
        <v>212</v>
      </c>
      <c r="C80" s="23" t="s">
        <v>208</v>
      </c>
      <c r="D80" s="30"/>
      <c r="E80" s="13" t="s">
        <v>209</v>
      </c>
      <c r="F80" s="13" t="s">
        <v>210</v>
      </c>
      <c r="G80" s="10">
        <v>91</v>
      </c>
      <c r="H80" s="10">
        <v>103.5</v>
      </c>
      <c r="I80" s="10">
        <v>194.5</v>
      </c>
      <c r="J80" s="12"/>
      <c r="K80" s="15">
        <f t="shared" si="6"/>
        <v>25.933333333333334</v>
      </c>
      <c r="L80" s="12">
        <f t="shared" si="5"/>
        <v>2</v>
      </c>
    </row>
    <row r="81" spans="1:12" s="2" customFormat="1" ht="31.5">
      <c r="A81" s="21" t="s">
        <v>213</v>
      </c>
      <c r="B81" s="22" t="s">
        <v>214</v>
      </c>
      <c r="C81" s="23" t="s">
        <v>208</v>
      </c>
      <c r="D81" s="31"/>
      <c r="E81" s="13" t="s">
        <v>209</v>
      </c>
      <c r="F81" s="13" t="s">
        <v>210</v>
      </c>
      <c r="G81" s="10">
        <v>97.5</v>
      </c>
      <c r="H81" s="10">
        <v>93.5</v>
      </c>
      <c r="I81" s="10">
        <v>191</v>
      </c>
      <c r="J81" s="12"/>
      <c r="K81" s="15">
        <f t="shared" si="6"/>
        <v>25.46666666666667</v>
      </c>
      <c r="L81" s="12">
        <f t="shared" si="5"/>
        <v>3</v>
      </c>
    </row>
    <row r="82" spans="1:12" s="2" customFormat="1" ht="31.5">
      <c r="A82" s="21" t="s">
        <v>215</v>
      </c>
      <c r="B82" s="22" t="s">
        <v>216</v>
      </c>
      <c r="C82" s="23" t="s">
        <v>217</v>
      </c>
      <c r="D82" s="29" t="s">
        <v>98</v>
      </c>
      <c r="E82" s="13" t="s">
        <v>218</v>
      </c>
      <c r="F82" s="13" t="s">
        <v>219</v>
      </c>
      <c r="G82" s="10">
        <v>108.5</v>
      </c>
      <c r="H82" s="10">
        <v>92</v>
      </c>
      <c r="I82" s="10">
        <v>200.5</v>
      </c>
      <c r="J82" s="12"/>
      <c r="K82" s="15">
        <f t="shared" si="6"/>
        <v>26.733333333333334</v>
      </c>
      <c r="L82" s="12">
        <f t="shared" si="5"/>
        <v>1</v>
      </c>
    </row>
    <row r="83" spans="1:12" s="2" customFormat="1" ht="31.5">
      <c r="A83" s="21" t="s">
        <v>220</v>
      </c>
      <c r="B83" s="22" t="s">
        <v>221</v>
      </c>
      <c r="C83" s="23" t="s">
        <v>217</v>
      </c>
      <c r="D83" s="30"/>
      <c r="E83" s="13" t="s">
        <v>218</v>
      </c>
      <c r="F83" s="13" t="s">
        <v>219</v>
      </c>
      <c r="G83" s="10">
        <v>100.5</v>
      </c>
      <c r="H83" s="10">
        <v>96.5</v>
      </c>
      <c r="I83" s="10">
        <v>197</v>
      </c>
      <c r="J83" s="12"/>
      <c r="K83" s="15">
        <f t="shared" si="6"/>
        <v>26.26666666666667</v>
      </c>
      <c r="L83" s="12">
        <f t="shared" si="5"/>
        <v>2</v>
      </c>
    </row>
    <row r="84" spans="1:12" s="2" customFormat="1" ht="31.5">
      <c r="A84" s="21" t="s">
        <v>222</v>
      </c>
      <c r="B84" s="22" t="s">
        <v>223</v>
      </c>
      <c r="C84" s="23" t="s">
        <v>217</v>
      </c>
      <c r="D84" s="31"/>
      <c r="E84" s="13" t="s">
        <v>218</v>
      </c>
      <c r="F84" s="13" t="s">
        <v>219</v>
      </c>
      <c r="G84" s="10">
        <v>108.5</v>
      </c>
      <c r="H84" s="10">
        <v>84.5</v>
      </c>
      <c r="I84" s="10">
        <v>193</v>
      </c>
      <c r="J84" s="12"/>
      <c r="K84" s="15">
        <f t="shared" si="6"/>
        <v>25.733333333333334</v>
      </c>
      <c r="L84" s="12">
        <f t="shared" si="5"/>
        <v>3</v>
      </c>
    </row>
    <row r="85" spans="1:12" s="2" customFormat="1" ht="31.5">
      <c r="A85" s="21" t="s">
        <v>224</v>
      </c>
      <c r="B85" s="22" t="s">
        <v>225</v>
      </c>
      <c r="C85" s="23" t="s">
        <v>226</v>
      </c>
      <c r="D85" s="29" t="s">
        <v>98</v>
      </c>
      <c r="E85" s="13" t="s">
        <v>218</v>
      </c>
      <c r="F85" s="13" t="s">
        <v>227</v>
      </c>
      <c r="G85" s="10">
        <v>85</v>
      </c>
      <c r="H85" s="10">
        <v>84.5</v>
      </c>
      <c r="I85" s="10">
        <v>169.5</v>
      </c>
      <c r="J85" s="12"/>
      <c r="K85" s="15">
        <f t="shared" si="6"/>
        <v>22.6</v>
      </c>
      <c r="L85" s="12">
        <f t="shared" si="5"/>
        <v>1</v>
      </c>
    </row>
    <row r="86" spans="1:12" s="2" customFormat="1" ht="31.5">
      <c r="A86" s="21" t="s">
        <v>228</v>
      </c>
      <c r="B86" s="22" t="s">
        <v>229</v>
      </c>
      <c r="C86" s="23" t="s">
        <v>226</v>
      </c>
      <c r="D86" s="30"/>
      <c r="E86" s="13" t="s">
        <v>218</v>
      </c>
      <c r="F86" s="13" t="s">
        <v>227</v>
      </c>
      <c r="G86" s="10">
        <v>60.5</v>
      </c>
      <c r="H86" s="10">
        <v>78</v>
      </c>
      <c r="I86" s="10">
        <v>138.5</v>
      </c>
      <c r="J86" s="12"/>
      <c r="K86" s="15">
        <f t="shared" si="6"/>
        <v>18.466666666666665</v>
      </c>
      <c r="L86" s="12">
        <f t="shared" si="5"/>
        <v>2</v>
      </c>
    </row>
    <row r="87" spans="1:12" s="2" customFormat="1" ht="31.5">
      <c r="A87" s="21" t="s">
        <v>230</v>
      </c>
      <c r="B87" s="22" t="s">
        <v>231</v>
      </c>
      <c r="C87" s="23" t="s">
        <v>226</v>
      </c>
      <c r="D87" s="31"/>
      <c r="E87" s="13" t="s">
        <v>218</v>
      </c>
      <c r="F87" s="13" t="s">
        <v>227</v>
      </c>
      <c r="G87" s="10">
        <v>53.5</v>
      </c>
      <c r="H87" s="10">
        <v>69</v>
      </c>
      <c r="I87" s="10">
        <v>122.5</v>
      </c>
      <c r="J87" s="12"/>
      <c r="K87" s="15">
        <f t="shared" si="6"/>
        <v>16.333333333333336</v>
      </c>
      <c r="L87" s="12">
        <f t="shared" si="5"/>
        <v>3</v>
      </c>
    </row>
    <row r="88" spans="1:12" s="2" customFormat="1" ht="31.5">
      <c r="A88" s="21" t="s">
        <v>232</v>
      </c>
      <c r="B88" s="22" t="s">
        <v>233</v>
      </c>
      <c r="C88" s="23" t="s">
        <v>234</v>
      </c>
      <c r="D88" s="29" t="s">
        <v>98</v>
      </c>
      <c r="E88" s="13" t="s">
        <v>218</v>
      </c>
      <c r="F88" s="13" t="s">
        <v>235</v>
      </c>
      <c r="G88" s="10">
        <v>98</v>
      </c>
      <c r="H88" s="10">
        <v>94.5</v>
      </c>
      <c r="I88" s="10">
        <v>192.5</v>
      </c>
      <c r="J88" s="12"/>
      <c r="K88" s="15">
        <f t="shared" si="6"/>
        <v>25.66666666666667</v>
      </c>
      <c r="L88" s="12">
        <f t="shared" si="5"/>
        <v>1</v>
      </c>
    </row>
    <row r="89" spans="1:12" s="2" customFormat="1" ht="31.5">
      <c r="A89" s="21" t="s">
        <v>236</v>
      </c>
      <c r="B89" s="22" t="s">
        <v>237</v>
      </c>
      <c r="C89" s="23" t="s">
        <v>234</v>
      </c>
      <c r="D89" s="30"/>
      <c r="E89" s="13" t="s">
        <v>218</v>
      </c>
      <c r="F89" s="13" t="s">
        <v>235</v>
      </c>
      <c r="G89" s="10">
        <v>88</v>
      </c>
      <c r="H89" s="10">
        <v>94.5</v>
      </c>
      <c r="I89" s="10">
        <v>182.5</v>
      </c>
      <c r="J89" s="12"/>
      <c r="K89" s="15">
        <f t="shared" si="6"/>
        <v>24.333333333333336</v>
      </c>
      <c r="L89" s="12">
        <f t="shared" si="5"/>
        <v>2</v>
      </c>
    </row>
    <row r="90" spans="1:12" s="2" customFormat="1" ht="31.5">
      <c r="A90" s="21" t="s">
        <v>238</v>
      </c>
      <c r="B90" s="22" t="s">
        <v>239</v>
      </c>
      <c r="C90" s="23" t="s">
        <v>234</v>
      </c>
      <c r="D90" s="31"/>
      <c r="E90" s="13" t="s">
        <v>218</v>
      </c>
      <c r="F90" s="13" t="s">
        <v>235</v>
      </c>
      <c r="G90" s="10">
        <v>90.5</v>
      </c>
      <c r="H90" s="10">
        <v>91</v>
      </c>
      <c r="I90" s="10">
        <v>181.5</v>
      </c>
      <c r="J90" s="12"/>
      <c r="K90" s="15">
        <f t="shared" si="6"/>
        <v>24.200000000000003</v>
      </c>
      <c r="L90" s="12">
        <f t="shared" si="5"/>
        <v>3</v>
      </c>
    </row>
    <row r="91" spans="1:12" s="2" customFormat="1" ht="31.5">
      <c r="A91" s="21" t="s">
        <v>240</v>
      </c>
      <c r="B91" s="22" t="s">
        <v>241</v>
      </c>
      <c r="C91" s="23" t="s">
        <v>242</v>
      </c>
      <c r="D91" s="29" t="s">
        <v>98</v>
      </c>
      <c r="E91" s="13" t="s">
        <v>218</v>
      </c>
      <c r="F91" s="13" t="s">
        <v>243</v>
      </c>
      <c r="G91" s="10">
        <v>119.5</v>
      </c>
      <c r="H91" s="10">
        <v>103</v>
      </c>
      <c r="I91" s="10">
        <v>222.5</v>
      </c>
      <c r="J91" s="12"/>
      <c r="K91" s="15">
        <f t="shared" si="6"/>
        <v>29.66666666666667</v>
      </c>
      <c r="L91" s="12">
        <f t="shared" si="5"/>
        <v>1</v>
      </c>
    </row>
    <row r="92" spans="1:12" s="2" customFormat="1" ht="31.5">
      <c r="A92" s="21" t="s">
        <v>244</v>
      </c>
      <c r="B92" s="22" t="s">
        <v>245</v>
      </c>
      <c r="C92" s="23" t="s">
        <v>242</v>
      </c>
      <c r="D92" s="30"/>
      <c r="E92" s="13" t="s">
        <v>218</v>
      </c>
      <c r="F92" s="13" t="s">
        <v>243</v>
      </c>
      <c r="G92" s="10">
        <v>100</v>
      </c>
      <c r="H92" s="10">
        <v>118</v>
      </c>
      <c r="I92" s="10">
        <v>218</v>
      </c>
      <c r="J92" s="12"/>
      <c r="K92" s="15">
        <f t="shared" si="6"/>
        <v>29.06666666666667</v>
      </c>
      <c r="L92" s="12">
        <f t="shared" si="5"/>
        <v>2</v>
      </c>
    </row>
    <row r="93" spans="1:12" s="2" customFormat="1" ht="31.5">
      <c r="A93" s="21" t="s">
        <v>246</v>
      </c>
      <c r="B93" s="22" t="s">
        <v>247</v>
      </c>
      <c r="C93" s="23" t="s">
        <v>242</v>
      </c>
      <c r="D93" s="31"/>
      <c r="E93" s="13" t="s">
        <v>218</v>
      </c>
      <c r="F93" s="13" t="s">
        <v>243</v>
      </c>
      <c r="G93" s="10">
        <v>83</v>
      </c>
      <c r="H93" s="10">
        <v>114.9</v>
      </c>
      <c r="I93" s="10">
        <v>197.9</v>
      </c>
      <c r="J93" s="12"/>
      <c r="K93" s="15">
        <f t="shared" si="6"/>
        <v>26.38666666666667</v>
      </c>
      <c r="L93" s="12">
        <f t="shared" si="5"/>
        <v>3</v>
      </c>
    </row>
    <row r="94" spans="1:12" s="2" customFormat="1" ht="31.5">
      <c r="A94" s="21" t="s">
        <v>248</v>
      </c>
      <c r="B94" s="22" t="s">
        <v>249</v>
      </c>
      <c r="C94" s="23" t="s">
        <v>250</v>
      </c>
      <c r="D94" s="29" t="s">
        <v>251</v>
      </c>
      <c r="E94" s="13" t="s">
        <v>218</v>
      </c>
      <c r="F94" s="13" t="s">
        <v>252</v>
      </c>
      <c r="G94" s="10">
        <v>110</v>
      </c>
      <c r="H94" s="10">
        <v>102</v>
      </c>
      <c r="I94" s="10">
        <v>212</v>
      </c>
      <c r="J94" s="12"/>
      <c r="K94" s="15">
        <f t="shared" si="6"/>
        <v>28.26666666666667</v>
      </c>
      <c r="L94" s="12">
        <f t="shared" si="5"/>
        <v>1</v>
      </c>
    </row>
    <row r="95" spans="1:12" s="2" customFormat="1" ht="31.5">
      <c r="A95" s="21" t="s">
        <v>253</v>
      </c>
      <c r="B95" s="22" t="s">
        <v>254</v>
      </c>
      <c r="C95" s="23" t="s">
        <v>250</v>
      </c>
      <c r="D95" s="30"/>
      <c r="E95" s="13" t="s">
        <v>218</v>
      </c>
      <c r="F95" s="13" t="s">
        <v>252</v>
      </c>
      <c r="G95" s="10">
        <v>100.5</v>
      </c>
      <c r="H95" s="10">
        <v>102</v>
      </c>
      <c r="I95" s="10">
        <v>202.5</v>
      </c>
      <c r="J95" s="12"/>
      <c r="K95" s="15">
        <f t="shared" si="6"/>
        <v>27</v>
      </c>
      <c r="L95" s="12">
        <f t="shared" si="5"/>
        <v>2</v>
      </c>
    </row>
    <row r="96" spans="1:12" s="2" customFormat="1" ht="31.5">
      <c r="A96" s="21" t="s">
        <v>255</v>
      </c>
      <c r="B96" s="22" t="s">
        <v>256</v>
      </c>
      <c r="C96" s="23" t="s">
        <v>250</v>
      </c>
      <c r="D96" s="30"/>
      <c r="E96" s="13" t="s">
        <v>218</v>
      </c>
      <c r="F96" s="13" t="s">
        <v>252</v>
      </c>
      <c r="G96" s="10">
        <v>90.5</v>
      </c>
      <c r="H96" s="10">
        <v>94</v>
      </c>
      <c r="I96" s="10">
        <v>184.5</v>
      </c>
      <c r="J96" s="12">
        <v>5</v>
      </c>
      <c r="K96" s="15">
        <f t="shared" si="6"/>
        <v>26.6</v>
      </c>
      <c r="L96" s="12">
        <f t="shared" si="5"/>
        <v>3</v>
      </c>
    </row>
    <row r="97" spans="1:12" s="2" customFormat="1" ht="31.5">
      <c r="A97" s="21" t="s">
        <v>257</v>
      </c>
      <c r="B97" s="22" t="s">
        <v>258</v>
      </c>
      <c r="C97" s="23" t="s">
        <v>250</v>
      </c>
      <c r="D97" s="30"/>
      <c r="E97" s="13" t="s">
        <v>218</v>
      </c>
      <c r="F97" s="13" t="s">
        <v>252</v>
      </c>
      <c r="G97" s="10">
        <v>97.5</v>
      </c>
      <c r="H97" s="10">
        <v>86</v>
      </c>
      <c r="I97" s="10">
        <v>183.5</v>
      </c>
      <c r="J97" s="12">
        <v>5</v>
      </c>
      <c r="K97" s="15">
        <f t="shared" si="6"/>
        <v>26.466666666666665</v>
      </c>
      <c r="L97" s="12">
        <f t="shared" si="5"/>
        <v>4</v>
      </c>
    </row>
    <row r="98" spans="1:12" s="2" customFormat="1" ht="31.5">
      <c r="A98" s="21" t="s">
        <v>259</v>
      </c>
      <c r="B98" s="22" t="s">
        <v>260</v>
      </c>
      <c r="C98" s="23" t="s">
        <v>250</v>
      </c>
      <c r="D98" s="30"/>
      <c r="E98" s="13" t="s">
        <v>218</v>
      </c>
      <c r="F98" s="13" t="s">
        <v>252</v>
      </c>
      <c r="G98" s="10">
        <v>107</v>
      </c>
      <c r="H98" s="10">
        <v>89.5</v>
      </c>
      <c r="I98" s="10">
        <v>196.5</v>
      </c>
      <c r="J98" s="12"/>
      <c r="K98" s="15">
        <f t="shared" si="6"/>
        <v>26.200000000000003</v>
      </c>
      <c r="L98" s="12">
        <f t="shared" si="5"/>
        <v>5</v>
      </c>
    </row>
    <row r="99" spans="1:12" s="2" customFormat="1" ht="31.5">
      <c r="A99" s="21" t="s">
        <v>261</v>
      </c>
      <c r="B99" s="22" t="s">
        <v>262</v>
      </c>
      <c r="C99" s="23" t="s">
        <v>250</v>
      </c>
      <c r="D99" s="30"/>
      <c r="E99" s="13" t="s">
        <v>218</v>
      </c>
      <c r="F99" s="13" t="s">
        <v>252</v>
      </c>
      <c r="G99" s="10">
        <v>97.5</v>
      </c>
      <c r="H99" s="10">
        <v>96.5</v>
      </c>
      <c r="I99" s="10">
        <v>194</v>
      </c>
      <c r="J99" s="12"/>
      <c r="K99" s="15">
        <f t="shared" si="6"/>
        <v>25.86666666666667</v>
      </c>
      <c r="L99" s="12">
        <f t="shared" si="5"/>
        <v>6</v>
      </c>
    </row>
    <row r="100" spans="1:12" s="2" customFormat="1" ht="31.5">
      <c r="A100" s="21" t="s">
        <v>263</v>
      </c>
      <c r="B100" s="22" t="s">
        <v>264</v>
      </c>
      <c r="C100" s="23" t="s">
        <v>250</v>
      </c>
      <c r="D100" s="30"/>
      <c r="E100" s="13" t="s">
        <v>218</v>
      </c>
      <c r="F100" s="13" t="s">
        <v>252</v>
      </c>
      <c r="G100" s="10">
        <v>90.5</v>
      </c>
      <c r="H100" s="10">
        <v>103</v>
      </c>
      <c r="I100" s="10">
        <v>193.5</v>
      </c>
      <c r="J100" s="12"/>
      <c r="K100" s="15">
        <f t="shared" si="6"/>
        <v>25.8</v>
      </c>
      <c r="L100" s="12">
        <f t="shared" si="5"/>
        <v>7</v>
      </c>
    </row>
    <row r="101" spans="1:12" s="2" customFormat="1" ht="31.5">
      <c r="A101" s="21" t="s">
        <v>265</v>
      </c>
      <c r="B101" s="22" t="s">
        <v>266</v>
      </c>
      <c r="C101" s="23" t="s">
        <v>250</v>
      </c>
      <c r="D101" s="30"/>
      <c r="E101" s="13" t="s">
        <v>218</v>
      </c>
      <c r="F101" s="13" t="s">
        <v>252</v>
      </c>
      <c r="G101" s="10">
        <v>88</v>
      </c>
      <c r="H101" s="10">
        <v>103.5</v>
      </c>
      <c r="I101" s="10">
        <v>191.5</v>
      </c>
      <c r="J101" s="12"/>
      <c r="K101" s="15">
        <f t="shared" si="6"/>
        <v>25.533333333333335</v>
      </c>
      <c r="L101" s="12">
        <f t="shared" si="5"/>
        <v>8</v>
      </c>
    </row>
    <row r="102" spans="1:12" s="2" customFormat="1" ht="31.5">
      <c r="A102" s="21" t="s">
        <v>267</v>
      </c>
      <c r="B102" s="22" t="s">
        <v>268</v>
      </c>
      <c r="C102" s="23" t="s">
        <v>250</v>
      </c>
      <c r="D102" s="31"/>
      <c r="E102" s="13" t="s">
        <v>218</v>
      </c>
      <c r="F102" s="13" t="s">
        <v>252</v>
      </c>
      <c r="G102" s="10">
        <v>93</v>
      </c>
      <c r="H102" s="10">
        <v>95.5</v>
      </c>
      <c r="I102" s="10">
        <v>188.5</v>
      </c>
      <c r="J102" s="12"/>
      <c r="K102" s="15">
        <f t="shared" si="6"/>
        <v>25.133333333333336</v>
      </c>
      <c r="L102" s="12">
        <f t="shared" si="5"/>
        <v>9</v>
      </c>
    </row>
    <row r="103" spans="1:12" s="2" customFormat="1" ht="31.5">
      <c r="A103" s="21" t="s">
        <v>269</v>
      </c>
      <c r="B103" s="22" t="s">
        <v>270</v>
      </c>
      <c r="C103" s="23" t="s">
        <v>271</v>
      </c>
      <c r="D103" s="29" t="s">
        <v>251</v>
      </c>
      <c r="E103" s="13" t="s">
        <v>218</v>
      </c>
      <c r="F103" s="13" t="s">
        <v>272</v>
      </c>
      <c r="G103" s="10">
        <v>89.5</v>
      </c>
      <c r="H103" s="10">
        <v>123.5</v>
      </c>
      <c r="I103" s="10">
        <v>213</v>
      </c>
      <c r="J103" s="12"/>
      <c r="K103" s="15">
        <f aca="true" t="shared" si="7" ref="K103:K140">(I103/3+J103)*0.4</f>
        <v>28.400000000000002</v>
      </c>
      <c r="L103" s="12">
        <f t="shared" si="5"/>
        <v>1</v>
      </c>
    </row>
    <row r="104" spans="1:12" s="2" customFormat="1" ht="31.5">
      <c r="A104" s="21" t="s">
        <v>273</v>
      </c>
      <c r="B104" s="22" t="s">
        <v>274</v>
      </c>
      <c r="C104" s="23" t="s">
        <v>271</v>
      </c>
      <c r="D104" s="30"/>
      <c r="E104" s="13" t="s">
        <v>218</v>
      </c>
      <c r="F104" s="13" t="s">
        <v>272</v>
      </c>
      <c r="G104" s="10">
        <v>98.5</v>
      </c>
      <c r="H104" s="10">
        <v>106.5</v>
      </c>
      <c r="I104" s="10">
        <v>205</v>
      </c>
      <c r="J104" s="12"/>
      <c r="K104" s="15">
        <f t="shared" si="7"/>
        <v>27.333333333333332</v>
      </c>
      <c r="L104" s="12">
        <f t="shared" si="5"/>
        <v>2</v>
      </c>
    </row>
    <row r="105" spans="1:12" s="2" customFormat="1" ht="31.5">
      <c r="A105" s="21" t="s">
        <v>275</v>
      </c>
      <c r="B105" s="22" t="s">
        <v>276</v>
      </c>
      <c r="C105" s="23" t="s">
        <v>271</v>
      </c>
      <c r="D105" s="30"/>
      <c r="E105" s="13" t="s">
        <v>218</v>
      </c>
      <c r="F105" s="13" t="s">
        <v>272</v>
      </c>
      <c r="G105" s="10">
        <v>86.5</v>
      </c>
      <c r="H105" s="10">
        <v>117</v>
      </c>
      <c r="I105" s="10">
        <v>203.5</v>
      </c>
      <c r="J105" s="12"/>
      <c r="K105" s="15">
        <f t="shared" si="7"/>
        <v>27.133333333333333</v>
      </c>
      <c r="L105" s="12">
        <f t="shared" si="5"/>
        <v>3</v>
      </c>
    </row>
    <row r="106" spans="1:12" s="2" customFormat="1" ht="31.5">
      <c r="A106" s="21" t="s">
        <v>277</v>
      </c>
      <c r="B106" s="22" t="s">
        <v>278</v>
      </c>
      <c r="C106" s="23" t="s">
        <v>271</v>
      </c>
      <c r="D106" s="30"/>
      <c r="E106" s="13" t="s">
        <v>218</v>
      </c>
      <c r="F106" s="13" t="s">
        <v>272</v>
      </c>
      <c r="G106" s="10">
        <v>96</v>
      </c>
      <c r="H106" s="10">
        <v>107</v>
      </c>
      <c r="I106" s="10">
        <v>203</v>
      </c>
      <c r="J106" s="12"/>
      <c r="K106" s="15">
        <f t="shared" si="7"/>
        <v>27.06666666666667</v>
      </c>
      <c r="L106" s="12">
        <f t="shared" si="5"/>
        <v>4</v>
      </c>
    </row>
    <row r="107" spans="1:12" s="2" customFormat="1" ht="31.5">
      <c r="A107" s="21" t="s">
        <v>279</v>
      </c>
      <c r="B107" s="22" t="s">
        <v>280</v>
      </c>
      <c r="C107" s="23" t="s">
        <v>271</v>
      </c>
      <c r="D107" s="30"/>
      <c r="E107" s="13" t="s">
        <v>218</v>
      </c>
      <c r="F107" s="13" t="s">
        <v>272</v>
      </c>
      <c r="G107" s="10">
        <v>87</v>
      </c>
      <c r="H107" s="10">
        <v>116</v>
      </c>
      <c r="I107" s="10">
        <v>203</v>
      </c>
      <c r="J107" s="12"/>
      <c r="K107" s="15">
        <f t="shared" si="7"/>
        <v>27.06666666666667</v>
      </c>
      <c r="L107" s="12">
        <f t="shared" si="5"/>
        <v>4</v>
      </c>
    </row>
    <row r="108" spans="1:12" s="2" customFormat="1" ht="31.5">
      <c r="A108" s="21" t="s">
        <v>281</v>
      </c>
      <c r="B108" s="22" t="s">
        <v>282</v>
      </c>
      <c r="C108" s="23" t="s">
        <v>271</v>
      </c>
      <c r="D108" s="30"/>
      <c r="E108" s="13" t="s">
        <v>218</v>
      </c>
      <c r="F108" s="13" t="s">
        <v>272</v>
      </c>
      <c r="G108" s="10">
        <v>99</v>
      </c>
      <c r="H108" s="10">
        <v>103.5</v>
      </c>
      <c r="I108" s="10">
        <v>202.5</v>
      </c>
      <c r="J108" s="12"/>
      <c r="K108" s="15">
        <f t="shared" si="7"/>
        <v>27</v>
      </c>
      <c r="L108" s="12">
        <f t="shared" si="5"/>
        <v>6</v>
      </c>
    </row>
    <row r="109" spans="1:12" s="2" customFormat="1" ht="31.5">
      <c r="A109" s="21" t="s">
        <v>283</v>
      </c>
      <c r="B109" s="22" t="s">
        <v>284</v>
      </c>
      <c r="C109" s="23" t="s">
        <v>271</v>
      </c>
      <c r="D109" s="30"/>
      <c r="E109" s="13" t="s">
        <v>218</v>
      </c>
      <c r="F109" s="13" t="s">
        <v>272</v>
      </c>
      <c r="G109" s="10">
        <v>100.5</v>
      </c>
      <c r="H109" s="10">
        <v>102</v>
      </c>
      <c r="I109" s="10">
        <v>202.5</v>
      </c>
      <c r="J109" s="12"/>
      <c r="K109" s="15">
        <f t="shared" si="7"/>
        <v>27</v>
      </c>
      <c r="L109" s="12">
        <f t="shared" si="5"/>
        <v>6</v>
      </c>
    </row>
    <row r="110" spans="1:12" s="2" customFormat="1" ht="31.5">
      <c r="A110" s="21" t="s">
        <v>285</v>
      </c>
      <c r="B110" s="22" t="s">
        <v>286</v>
      </c>
      <c r="C110" s="23" t="s">
        <v>271</v>
      </c>
      <c r="D110" s="30"/>
      <c r="E110" s="13" t="s">
        <v>218</v>
      </c>
      <c r="F110" s="13" t="s">
        <v>272</v>
      </c>
      <c r="G110" s="10">
        <v>99.5</v>
      </c>
      <c r="H110" s="10">
        <v>101.5</v>
      </c>
      <c r="I110" s="10">
        <v>201</v>
      </c>
      <c r="J110" s="12"/>
      <c r="K110" s="15">
        <f t="shared" si="7"/>
        <v>26.8</v>
      </c>
      <c r="L110" s="12">
        <f t="shared" si="5"/>
        <v>8</v>
      </c>
    </row>
    <row r="111" spans="1:12" s="2" customFormat="1" ht="31.5">
      <c r="A111" s="21" t="s">
        <v>287</v>
      </c>
      <c r="B111" s="22" t="s">
        <v>288</v>
      </c>
      <c r="C111" s="23" t="s">
        <v>271</v>
      </c>
      <c r="D111" s="31"/>
      <c r="E111" s="13" t="s">
        <v>218</v>
      </c>
      <c r="F111" s="13" t="s">
        <v>272</v>
      </c>
      <c r="G111" s="10">
        <v>91</v>
      </c>
      <c r="H111" s="10">
        <v>105</v>
      </c>
      <c r="I111" s="10">
        <v>196</v>
      </c>
      <c r="J111" s="12"/>
      <c r="K111" s="15">
        <f t="shared" si="7"/>
        <v>26.133333333333333</v>
      </c>
      <c r="L111" s="12">
        <f t="shared" si="5"/>
        <v>9</v>
      </c>
    </row>
    <row r="112" spans="1:12" s="2" customFormat="1" ht="31.5">
      <c r="A112" s="21" t="s">
        <v>289</v>
      </c>
      <c r="B112" s="22" t="s">
        <v>290</v>
      </c>
      <c r="C112" s="23" t="s">
        <v>291</v>
      </c>
      <c r="D112" s="29" t="s">
        <v>98</v>
      </c>
      <c r="E112" s="13" t="s">
        <v>218</v>
      </c>
      <c r="F112" s="13" t="s">
        <v>292</v>
      </c>
      <c r="G112" s="10">
        <v>106.5</v>
      </c>
      <c r="H112" s="10">
        <v>96</v>
      </c>
      <c r="I112" s="10">
        <v>202.5</v>
      </c>
      <c r="J112" s="12"/>
      <c r="K112" s="15">
        <f t="shared" si="7"/>
        <v>27</v>
      </c>
      <c r="L112" s="12">
        <f t="shared" si="5"/>
        <v>1</v>
      </c>
    </row>
    <row r="113" spans="1:12" s="2" customFormat="1" ht="31.5">
      <c r="A113" s="21" t="s">
        <v>293</v>
      </c>
      <c r="B113" s="22" t="s">
        <v>294</v>
      </c>
      <c r="C113" s="23" t="s">
        <v>291</v>
      </c>
      <c r="D113" s="30"/>
      <c r="E113" s="13" t="s">
        <v>218</v>
      </c>
      <c r="F113" s="13" t="s">
        <v>292</v>
      </c>
      <c r="G113" s="10">
        <v>88.5</v>
      </c>
      <c r="H113" s="10">
        <v>104</v>
      </c>
      <c r="I113" s="10">
        <v>192.5</v>
      </c>
      <c r="J113" s="12"/>
      <c r="K113" s="15">
        <f t="shared" si="7"/>
        <v>25.66666666666667</v>
      </c>
      <c r="L113" s="12">
        <f t="shared" si="5"/>
        <v>2</v>
      </c>
    </row>
    <row r="114" spans="1:12" s="2" customFormat="1" ht="31.5">
      <c r="A114" s="21" t="s">
        <v>295</v>
      </c>
      <c r="B114" s="22" t="s">
        <v>296</v>
      </c>
      <c r="C114" s="23" t="s">
        <v>291</v>
      </c>
      <c r="D114" s="31"/>
      <c r="E114" s="13" t="s">
        <v>218</v>
      </c>
      <c r="F114" s="13" t="s">
        <v>292</v>
      </c>
      <c r="G114" s="10">
        <v>85</v>
      </c>
      <c r="H114" s="10">
        <v>105</v>
      </c>
      <c r="I114" s="10">
        <v>190</v>
      </c>
      <c r="J114" s="12"/>
      <c r="K114" s="15">
        <f t="shared" si="7"/>
        <v>25.333333333333336</v>
      </c>
      <c r="L114" s="12">
        <f t="shared" si="5"/>
        <v>3</v>
      </c>
    </row>
    <row r="115" spans="1:12" s="2" customFormat="1" ht="31.5">
      <c r="A115" s="21" t="s">
        <v>297</v>
      </c>
      <c r="B115" s="22" t="s">
        <v>298</v>
      </c>
      <c r="C115" s="23" t="s">
        <v>299</v>
      </c>
      <c r="D115" s="29" t="s">
        <v>98</v>
      </c>
      <c r="E115" s="13" t="s">
        <v>300</v>
      </c>
      <c r="F115" s="13" t="s">
        <v>301</v>
      </c>
      <c r="G115" s="10">
        <v>100</v>
      </c>
      <c r="H115" s="10">
        <v>88</v>
      </c>
      <c r="I115" s="10">
        <v>188</v>
      </c>
      <c r="J115" s="12"/>
      <c r="K115" s="15">
        <f t="shared" si="7"/>
        <v>25.066666666666666</v>
      </c>
      <c r="L115" s="12">
        <f t="shared" si="5"/>
        <v>1</v>
      </c>
    </row>
    <row r="116" spans="1:12" s="2" customFormat="1" ht="31.5">
      <c r="A116" s="21" t="s">
        <v>302</v>
      </c>
      <c r="B116" s="22" t="s">
        <v>303</v>
      </c>
      <c r="C116" s="23" t="s">
        <v>299</v>
      </c>
      <c r="D116" s="30"/>
      <c r="E116" s="13" t="s">
        <v>300</v>
      </c>
      <c r="F116" s="13" t="s">
        <v>301</v>
      </c>
      <c r="G116" s="10">
        <v>91</v>
      </c>
      <c r="H116" s="10">
        <v>90.5</v>
      </c>
      <c r="I116" s="10">
        <v>181.5</v>
      </c>
      <c r="J116" s="12"/>
      <c r="K116" s="15">
        <f t="shared" si="7"/>
        <v>24.200000000000003</v>
      </c>
      <c r="L116" s="12">
        <f t="shared" si="5"/>
        <v>2</v>
      </c>
    </row>
    <row r="117" spans="1:12" s="2" customFormat="1" ht="31.5">
      <c r="A117" s="21" t="s">
        <v>304</v>
      </c>
      <c r="B117" s="22" t="s">
        <v>21</v>
      </c>
      <c r="C117" s="23" t="s">
        <v>299</v>
      </c>
      <c r="D117" s="31"/>
      <c r="E117" s="13" t="s">
        <v>300</v>
      </c>
      <c r="F117" s="13" t="s">
        <v>301</v>
      </c>
      <c r="G117" s="10">
        <v>81</v>
      </c>
      <c r="H117" s="10">
        <v>93</v>
      </c>
      <c r="I117" s="10">
        <v>174</v>
      </c>
      <c r="J117" s="12"/>
      <c r="K117" s="15">
        <f t="shared" si="7"/>
        <v>23.200000000000003</v>
      </c>
      <c r="L117" s="12">
        <f t="shared" si="5"/>
        <v>3</v>
      </c>
    </row>
    <row r="118" spans="1:12" s="2" customFormat="1" ht="31.5">
      <c r="A118" s="21" t="s">
        <v>305</v>
      </c>
      <c r="B118" s="22" t="s">
        <v>306</v>
      </c>
      <c r="C118" s="23" t="s">
        <v>307</v>
      </c>
      <c r="D118" s="29" t="s">
        <v>98</v>
      </c>
      <c r="E118" s="13" t="s">
        <v>300</v>
      </c>
      <c r="F118" s="13" t="s">
        <v>308</v>
      </c>
      <c r="G118" s="10">
        <v>96.5</v>
      </c>
      <c r="H118" s="10">
        <v>100.8</v>
      </c>
      <c r="I118" s="10">
        <v>197.3</v>
      </c>
      <c r="J118" s="12"/>
      <c r="K118" s="15">
        <f t="shared" si="7"/>
        <v>26.30666666666667</v>
      </c>
      <c r="L118" s="12">
        <f t="shared" si="5"/>
        <v>1</v>
      </c>
    </row>
    <row r="119" spans="1:12" s="2" customFormat="1" ht="31.5">
      <c r="A119" s="21" t="s">
        <v>309</v>
      </c>
      <c r="B119" s="22" t="s">
        <v>310</v>
      </c>
      <c r="C119" s="23" t="s">
        <v>307</v>
      </c>
      <c r="D119" s="30"/>
      <c r="E119" s="13" t="s">
        <v>300</v>
      </c>
      <c r="F119" s="13" t="s">
        <v>308</v>
      </c>
      <c r="G119" s="10">
        <v>90</v>
      </c>
      <c r="H119" s="10">
        <v>105.6</v>
      </c>
      <c r="I119" s="10">
        <v>195.6</v>
      </c>
      <c r="J119" s="12"/>
      <c r="K119" s="15">
        <f t="shared" si="7"/>
        <v>26.080000000000002</v>
      </c>
      <c r="L119" s="12">
        <f t="shared" si="5"/>
        <v>2</v>
      </c>
    </row>
    <row r="120" spans="1:12" s="2" customFormat="1" ht="31.5">
      <c r="A120" s="21" t="s">
        <v>311</v>
      </c>
      <c r="B120" s="22" t="s">
        <v>312</v>
      </c>
      <c r="C120" s="23" t="s">
        <v>307</v>
      </c>
      <c r="D120" s="31"/>
      <c r="E120" s="13" t="s">
        <v>300</v>
      </c>
      <c r="F120" s="13" t="s">
        <v>308</v>
      </c>
      <c r="G120" s="10">
        <v>75.5</v>
      </c>
      <c r="H120" s="10">
        <v>102.8</v>
      </c>
      <c r="I120" s="10">
        <v>178.3</v>
      </c>
      <c r="J120" s="12"/>
      <c r="K120" s="15">
        <f t="shared" si="7"/>
        <v>23.773333333333337</v>
      </c>
      <c r="L120" s="12">
        <f t="shared" si="5"/>
        <v>3</v>
      </c>
    </row>
    <row r="121" spans="1:12" s="2" customFormat="1" ht="31.5">
      <c r="A121" s="21" t="s">
        <v>313</v>
      </c>
      <c r="B121" s="22" t="s">
        <v>314</v>
      </c>
      <c r="C121" s="23" t="s">
        <v>315</v>
      </c>
      <c r="D121" s="29" t="s">
        <v>98</v>
      </c>
      <c r="E121" s="13" t="s">
        <v>300</v>
      </c>
      <c r="F121" s="13" t="s">
        <v>316</v>
      </c>
      <c r="G121" s="10">
        <v>94</v>
      </c>
      <c r="H121" s="10">
        <v>112.5</v>
      </c>
      <c r="I121" s="10">
        <v>206.5</v>
      </c>
      <c r="J121" s="12"/>
      <c r="K121" s="15">
        <f t="shared" si="7"/>
        <v>27.53333333333333</v>
      </c>
      <c r="L121" s="12">
        <f t="shared" si="5"/>
        <v>1</v>
      </c>
    </row>
    <row r="122" spans="1:12" s="2" customFormat="1" ht="31.5">
      <c r="A122" s="21" t="s">
        <v>317</v>
      </c>
      <c r="B122" s="22" t="s">
        <v>318</v>
      </c>
      <c r="C122" s="23" t="s">
        <v>315</v>
      </c>
      <c r="D122" s="30"/>
      <c r="E122" s="13" t="s">
        <v>300</v>
      </c>
      <c r="F122" s="13" t="s">
        <v>316</v>
      </c>
      <c r="G122" s="10">
        <v>95</v>
      </c>
      <c r="H122" s="10">
        <v>110</v>
      </c>
      <c r="I122" s="10">
        <v>205</v>
      </c>
      <c r="J122" s="12"/>
      <c r="K122" s="15">
        <f t="shared" si="7"/>
        <v>27.333333333333332</v>
      </c>
      <c r="L122" s="12">
        <f t="shared" si="5"/>
        <v>2</v>
      </c>
    </row>
    <row r="123" spans="1:12" s="2" customFormat="1" ht="31.5">
      <c r="A123" s="21" t="s">
        <v>319</v>
      </c>
      <c r="B123" s="22" t="s">
        <v>320</v>
      </c>
      <c r="C123" s="23" t="s">
        <v>315</v>
      </c>
      <c r="D123" s="31"/>
      <c r="E123" s="13" t="s">
        <v>300</v>
      </c>
      <c r="F123" s="13" t="s">
        <v>316</v>
      </c>
      <c r="G123" s="10">
        <v>106</v>
      </c>
      <c r="H123" s="10">
        <v>95</v>
      </c>
      <c r="I123" s="10">
        <v>201</v>
      </c>
      <c r="J123" s="12"/>
      <c r="K123" s="15">
        <f t="shared" si="7"/>
        <v>26.8</v>
      </c>
      <c r="L123" s="12">
        <f t="shared" si="5"/>
        <v>3</v>
      </c>
    </row>
    <row r="124" spans="1:12" s="2" customFormat="1" ht="31.5">
      <c r="A124" s="21" t="s">
        <v>321</v>
      </c>
      <c r="B124" s="22" t="s">
        <v>322</v>
      </c>
      <c r="C124" s="23" t="s">
        <v>323</v>
      </c>
      <c r="D124" s="29" t="s">
        <v>98</v>
      </c>
      <c r="E124" s="13" t="s">
        <v>300</v>
      </c>
      <c r="F124" s="13" t="s">
        <v>324</v>
      </c>
      <c r="G124" s="10">
        <v>84.5</v>
      </c>
      <c r="H124" s="10">
        <v>108.5</v>
      </c>
      <c r="I124" s="10">
        <v>193</v>
      </c>
      <c r="J124" s="12"/>
      <c r="K124" s="15">
        <f t="shared" si="7"/>
        <v>25.733333333333334</v>
      </c>
      <c r="L124" s="12">
        <f t="shared" si="5"/>
        <v>1</v>
      </c>
    </row>
    <row r="125" spans="1:12" s="2" customFormat="1" ht="31.5">
      <c r="A125" s="21" t="s">
        <v>325</v>
      </c>
      <c r="B125" s="22" t="s">
        <v>326</v>
      </c>
      <c r="C125" s="23" t="s">
        <v>323</v>
      </c>
      <c r="D125" s="30"/>
      <c r="E125" s="13" t="s">
        <v>300</v>
      </c>
      <c r="F125" s="13" t="s">
        <v>324</v>
      </c>
      <c r="G125" s="10">
        <v>76</v>
      </c>
      <c r="H125" s="10">
        <v>107</v>
      </c>
      <c r="I125" s="10">
        <v>183</v>
      </c>
      <c r="J125" s="12"/>
      <c r="K125" s="15">
        <f t="shared" si="7"/>
        <v>24.400000000000002</v>
      </c>
      <c r="L125" s="12">
        <f t="shared" si="5"/>
        <v>2</v>
      </c>
    </row>
    <row r="126" spans="1:12" s="2" customFormat="1" ht="31.5">
      <c r="A126" s="21" t="s">
        <v>327</v>
      </c>
      <c r="B126" s="22" t="s">
        <v>328</v>
      </c>
      <c r="C126" s="23" t="s">
        <v>323</v>
      </c>
      <c r="D126" s="31"/>
      <c r="E126" s="13" t="s">
        <v>300</v>
      </c>
      <c r="F126" s="13" t="s">
        <v>324</v>
      </c>
      <c r="G126" s="10">
        <v>81.5</v>
      </c>
      <c r="H126" s="10">
        <v>88.5</v>
      </c>
      <c r="I126" s="10">
        <v>170</v>
      </c>
      <c r="J126" s="12"/>
      <c r="K126" s="15">
        <f t="shared" si="7"/>
        <v>22.666666666666668</v>
      </c>
      <c r="L126" s="12">
        <f t="shared" si="5"/>
        <v>3</v>
      </c>
    </row>
    <row r="127" spans="1:12" s="2" customFormat="1" ht="31.5">
      <c r="A127" s="21" t="s">
        <v>329</v>
      </c>
      <c r="B127" s="22" t="s">
        <v>330</v>
      </c>
      <c r="C127" s="23" t="s">
        <v>331</v>
      </c>
      <c r="D127" s="29" t="s">
        <v>98</v>
      </c>
      <c r="E127" s="13" t="s">
        <v>300</v>
      </c>
      <c r="F127" s="13" t="s">
        <v>332</v>
      </c>
      <c r="G127" s="10">
        <v>114.5</v>
      </c>
      <c r="H127" s="10">
        <v>113.5</v>
      </c>
      <c r="I127" s="10">
        <v>228</v>
      </c>
      <c r="J127" s="12"/>
      <c r="K127" s="15">
        <f t="shared" si="7"/>
        <v>30.400000000000002</v>
      </c>
      <c r="L127" s="12">
        <f t="shared" si="5"/>
        <v>1</v>
      </c>
    </row>
    <row r="128" spans="1:12" s="2" customFormat="1" ht="31.5">
      <c r="A128" s="21" t="s">
        <v>333</v>
      </c>
      <c r="B128" s="22" t="s">
        <v>334</v>
      </c>
      <c r="C128" s="23" t="s">
        <v>331</v>
      </c>
      <c r="D128" s="30"/>
      <c r="E128" s="13" t="s">
        <v>300</v>
      </c>
      <c r="F128" s="13" t="s">
        <v>332</v>
      </c>
      <c r="G128" s="10">
        <v>92.5</v>
      </c>
      <c r="H128" s="10">
        <v>103.5</v>
      </c>
      <c r="I128" s="10">
        <v>196</v>
      </c>
      <c r="J128" s="12"/>
      <c r="K128" s="15">
        <f t="shared" si="7"/>
        <v>26.133333333333333</v>
      </c>
      <c r="L128" s="12">
        <f t="shared" si="5"/>
        <v>2</v>
      </c>
    </row>
    <row r="129" spans="1:12" s="2" customFormat="1" ht="31.5">
      <c r="A129" s="21" t="s">
        <v>335</v>
      </c>
      <c r="B129" s="22" t="s">
        <v>118</v>
      </c>
      <c r="C129" s="23" t="s">
        <v>331</v>
      </c>
      <c r="D129" s="31"/>
      <c r="E129" s="13" t="s">
        <v>300</v>
      </c>
      <c r="F129" s="13" t="s">
        <v>332</v>
      </c>
      <c r="G129" s="10">
        <v>89</v>
      </c>
      <c r="H129" s="10">
        <v>104.5</v>
      </c>
      <c r="I129" s="10">
        <v>193.5</v>
      </c>
      <c r="J129" s="12"/>
      <c r="K129" s="15">
        <f t="shared" si="7"/>
        <v>25.8</v>
      </c>
      <c r="L129" s="12">
        <f t="shared" si="5"/>
        <v>3</v>
      </c>
    </row>
    <row r="130" spans="1:12" s="2" customFormat="1" ht="31.5">
      <c r="A130" s="21" t="s">
        <v>336</v>
      </c>
      <c r="B130" s="22" t="s">
        <v>337</v>
      </c>
      <c r="C130" s="23" t="s">
        <v>338</v>
      </c>
      <c r="D130" s="29" t="s">
        <v>98</v>
      </c>
      <c r="E130" s="13" t="s">
        <v>339</v>
      </c>
      <c r="F130" s="13" t="s">
        <v>340</v>
      </c>
      <c r="G130" s="10">
        <v>108</v>
      </c>
      <c r="H130" s="10">
        <v>101.5</v>
      </c>
      <c r="I130" s="10">
        <v>209.5</v>
      </c>
      <c r="J130" s="12"/>
      <c r="K130" s="15">
        <f t="shared" si="7"/>
        <v>27.933333333333334</v>
      </c>
      <c r="L130" s="12">
        <f t="shared" si="5"/>
        <v>1</v>
      </c>
    </row>
    <row r="131" spans="1:12" s="2" customFormat="1" ht="31.5">
      <c r="A131" s="21" t="s">
        <v>341</v>
      </c>
      <c r="B131" s="22" t="s">
        <v>342</v>
      </c>
      <c r="C131" s="23" t="s">
        <v>338</v>
      </c>
      <c r="D131" s="30"/>
      <c r="E131" s="13" t="s">
        <v>339</v>
      </c>
      <c r="F131" s="13" t="s">
        <v>340</v>
      </c>
      <c r="G131" s="10">
        <v>103.5</v>
      </c>
      <c r="H131" s="10">
        <v>105.5</v>
      </c>
      <c r="I131" s="10">
        <v>209</v>
      </c>
      <c r="J131" s="12"/>
      <c r="K131" s="15">
        <f t="shared" si="7"/>
        <v>27.86666666666667</v>
      </c>
      <c r="L131" s="12">
        <f t="shared" si="5"/>
        <v>2</v>
      </c>
    </row>
    <row r="132" spans="1:12" s="2" customFormat="1" ht="31.5">
      <c r="A132" s="21" t="s">
        <v>343</v>
      </c>
      <c r="B132" s="22" t="s">
        <v>344</v>
      </c>
      <c r="C132" s="23" t="s">
        <v>338</v>
      </c>
      <c r="D132" s="31"/>
      <c r="E132" s="13" t="s">
        <v>339</v>
      </c>
      <c r="F132" s="13" t="s">
        <v>340</v>
      </c>
      <c r="G132" s="10">
        <v>109.5</v>
      </c>
      <c r="H132" s="10">
        <v>95.5</v>
      </c>
      <c r="I132" s="10">
        <v>205</v>
      </c>
      <c r="J132" s="12"/>
      <c r="K132" s="15">
        <f t="shared" si="7"/>
        <v>27.333333333333332</v>
      </c>
      <c r="L132" s="12">
        <f aca="true" t="shared" si="8" ref="L132:L195">SUMPRODUCT((C$4:C$8819=C132)*(K$4:K$8819&gt;K132))+1</f>
        <v>3</v>
      </c>
    </row>
    <row r="133" spans="1:12" s="2" customFormat="1" ht="31.5">
      <c r="A133" s="21" t="s">
        <v>345</v>
      </c>
      <c r="B133" s="22" t="s">
        <v>346</v>
      </c>
      <c r="C133" s="23" t="s">
        <v>347</v>
      </c>
      <c r="D133" s="29" t="s">
        <v>98</v>
      </c>
      <c r="E133" s="13" t="s">
        <v>339</v>
      </c>
      <c r="F133" s="13" t="s">
        <v>348</v>
      </c>
      <c r="G133" s="10">
        <v>114.5</v>
      </c>
      <c r="H133" s="10">
        <v>83.5</v>
      </c>
      <c r="I133" s="10">
        <v>198</v>
      </c>
      <c r="J133" s="12"/>
      <c r="K133" s="15">
        <f t="shared" si="7"/>
        <v>26.400000000000002</v>
      </c>
      <c r="L133" s="12">
        <f t="shared" si="8"/>
        <v>1</v>
      </c>
    </row>
    <row r="134" spans="1:12" s="2" customFormat="1" ht="31.5">
      <c r="A134" s="21" t="s">
        <v>349</v>
      </c>
      <c r="B134" s="22" t="s">
        <v>350</v>
      </c>
      <c r="C134" s="23" t="s">
        <v>347</v>
      </c>
      <c r="D134" s="31"/>
      <c r="E134" s="13" t="s">
        <v>339</v>
      </c>
      <c r="F134" s="13" t="s">
        <v>348</v>
      </c>
      <c r="G134" s="10">
        <v>100</v>
      </c>
      <c r="H134" s="10">
        <v>95.5</v>
      </c>
      <c r="I134" s="10">
        <v>195.5</v>
      </c>
      <c r="J134" s="12"/>
      <c r="K134" s="15">
        <f t="shared" si="7"/>
        <v>26.06666666666667</v>
      </c>
      <c r="L134" s="12">
        <f t="shared" si="8"/>
        <v>2</v>
      </c>
    </row>
    <row r="135" spans="1:12" s="2" customFormat="1" ht="31.5">
      <c r="A135" s="21" t="s">
        <v>351</v>
      </c>
      <c r="B135" s="22" t="s">
        <v>352</v>
      </c>
      <c r="C135" s="23" t="s">
        <v>353</v>
      </c>
      <c r="D135" s="29" t="s">
        <v>98</v>
      </c>
      <c r="E135" s="13" t="s">
        <v>354</v>
      </c>
      <c r="F135" s="13" t="s">
        <v>355</v>
      </c>
      <c r="G135" s="10">
        <v>101.5</v>
      </c>
      <c r="H135" s="10">
        <v>98.5</v>
      </c>
      <c r="I135" s="10">
        <v>200</v>
      </c>
      <c r="J135" s="12"/>
      <c r="K135" s="15">
        <f t="shared" si="7"/>
        <v>26.66666666666667</v>
      </c>
      <c r="L135" s="12">
        <f t="shared" si="8"/>
        <v>1</v>
      </c>
    </row>
    <row r="136" spans="1:12" s="2" customFormat="1" ht="31.5">
      <c r="A136" s="21" t="s">
        <v>356</v>
      </c>
      <c r="B136" s="22" t="s">
        <v>357</v>
      </c>
      <c r="C136" s="23" t="s">
        <v>353</v>
      </c>
      <c r="D136" s="30"/>
      <c r="E136" s="13" t="s">
        <v>354</v>
      </c>
      <c r="F136" s="13" t="s">
        <v>355</v>
      </c>
      <c r="G136" s="10">
        <v>103</v>
      </c>
      <c r="H136" s="10">
        <v>86.5</v>
      </c>
      <c r="I136" s="10">
        <v>189.5</v>
      </c>
      <c r="J136" s="12"/>
      <c r="K136" s="15">
        <f t="shared" si="7"/>
        <v>25.266666666666666</v>
      </c>
      <c r="L136" s="12">
        <f t="shared" si="8"/>
        <v>2</v>
      </c>
    </row>
    <row r="137" spans="1:12" s="2" customFormat="1" ht="31.5">
      <c r="A137" s="21" t="s">
        <v>358</v>
      </c>
      <c r="B137" s="22" t="s">
        <v>359</v>
      </c>
      <c r="C137" s="23" t="s">
        <v>353</v>
      </c>
      <c r="D137" s="31"/>
      <c r="E137" s="13" t="s">
        <v>354</v>
      </c>
      <c r="F137" s="13" t="s">
        <v>355</v>
      </c>
      <c r="G137" s="10">
        <v>83</v>
      </c>
      <c r="H137" s="10">
        <v>100</v>
      </c>
      <c r="I137" s="10">
        <v>183</v>
      </c>
      <c r="J137" s="12"/>
      <c r="K137" s="15">
        <f t="shared" si="7"/>
        <v>24.400000000000002</v>
      </c>
      <c r="L137" s="12">
        <f t="shared" si="8"/>
        <v>3</v>
      </c>
    </row>
    <row r="138" spans="1:12" s="2" customFormat="1" ht="31.5">
      <c r="A138" s="21" t="s">
        <v>360</v>
      </c>
      <c r="B138" s="22" t="s">
        <v>361</v>
      </c>
      <c r="C138" s="23" t="s">
        <v>362</v>
      </c>
      <c r="D138" s="29" t="s">
        <v>98</v>
      </c>
      <c r="E138" s="13" t="s">
        <v>363</v>
      </c>
      <c r="F138" s="13" t="s">
        <v>364</v>
      </c>
      <c r="G138" s="10">
        <v>95.5</v>
      </c>
      <c r="H138" s="10">
        <v>105</v>
      </c>
      <c r="I138" s="10">
        <v>200.5</v>
      </c>
      <c r="J138" s="12"/>
      <c r="K138" s="15">
        <f t="shared" si="7"/>
        <v>26.733333333333334</v>
      </c>
      <c r="L138" s="12">
        <f t="shared" si="8"/>
        <v>1</v>
      </c>
    </row>
    <row r="139" spans="1:12" s="2" customFormat="1" ht="31.5">
      <c r="A139" s="21" t="s">
        <v>365</v>
      </c>
      <c r="B139" s="22" t="s">
        <v>366</v>
      </c>
      <c r="C139" s="23" t="s">
        <v>362</v>
      </c>
      <c r="D139" s="30"/>
      <c r="E139" s="13" t="s">
        <v>363</v>
      </c>
      <c r="F139" s="13" t="s">
        <v>364</v>
      </c>
      <c r="G139" s="10">
        <v>95.5</v>
      </c>
      <c r="H139" s="10">
        <v>104.5</v>
      </c>
      <c r="I139" s="10">
        <v>200</v>
      </c>
      <c r="J139" s="12"/>
      <c r="K139" s="15">
        <f t="shared" si="7"/>
        <v>26.66666666666667</v>
      </c>
      <c r="L139" s="12">
        <f t="shared" si="8"/>
        <v>2</v>
      </c>
    </row>
    <row r="140" spans="1:12" s="2" customFormat="1" ht="31.5">
      <c r="A140" s="21" t="s">
        <v>367</v>
      </c>
      <c r="B140" s="22" t="s">
        <v>368</v>
      </c>
      <c r="C140" s="23" t="s">
        <v>362</v>
      </c>
      <c r="D140" s="31"/>
      <c r="E140" s="13" t="s">
        <v>363</v>
      </c>
      <c r="F140" s="13" t="s">
        <v>364</v>
      </c>
      <c r="G140" s="10">
        <v>75.5</v>
      </c>
      <c r="H140" s="10">
        <v>115.5</v>
      </c>
      <c r="I140" s="10">
        <v>191</v>
      </c>
      <c r="J140" s="12"/>
      <c r="K140" s="15">
        <f t="shared" si="7"/>
        <v>25.46666666666667</v>
      </c>
      <c r="L140" s="12">
        <f t="shared" si="8"/>
        <v>3</v>
      </c>
    </row>
    <row r="141" spans="1:12" s="2" customFormat="1" ht="31.5">
      <c r="A141" s="21" t="s">
        <v>369</v>
      </c>
      <c r="B141" s="22" t="s">
        <v>370</v>
      </c>
      <c r="C141" s="23" t="s">
        <v>371</v>
      </c>
      <c r="D141" s="29" t="s">
        <v>17</v>
      </c>
      <c r="E141" s="13" t="s">
        <v>363</v>
      </c>
      <c r="F141" s="13" t="s">
        <v>372</v>
      </c>
      <c r="G141" s="10">
        <v>91</v>
      </c>
      <c r="H141" s="10">
        <v>107.5</v>
      </c>
      <c r="I141" s="10">
        <v>198.5</v>
      </c>
      <c r="J141" s="12"/>
      <c r="K141" s="15">
        <f aca="true" t="shared" si="9" ref="K141:K169">(I141/3+J141)*0.4</f>
        <v>26.46666666666667</v>
      </c>
      <c r="L141" s="12">
        <f t="shared" si="8"/>
        <v>1</v>
      </c>
    </row>
    <row r="142" spans="1:12" s="2" customFormat="1" ht="31.5">
      <c r="A142" s="21" t="s">
        <v>373</v>
      </c>
      <c r="B142" s="22" t="s">
        <v>374</v>
      </c>
      <c r="C142" s="23" t="s">
        <v>371</v>
      </c>
      <c r="D142" s="30"/>
      <c r="E142" s="13" t="s">
        <v>363</v>
      </c>
      <c r="F142" s="13" t="s">
        <v>372</v>
      </c>
      <c r="G142" s="10">
        <v>99</v>
      </c>
      <c r="H142" s="10">
        <v>97.5</v>
      </c>
      <c r="I142" s="10">
        <v>196.5</v>
      </c>
      <c r="J142" s="12"/>
      <c r="K142" s="15">
        <f t="shared" si="9"/>
        <v>26.200000000000003</v>
      </c>
      <c r="L142" s="12">
        <f t="shared" si="8"/>
        <v>2</v>
      </c>
    </row>
    <row r="143" spans="1:12" s="2" customFormat="1" ht="31.5">
      <c r="A143" s="21" t="s">
        <v>375</v>
      </c>
      <c r="B143" s="22" t="s">
        <v>376</v>
      </c>
      <c r="C143" s="23" t="s">
        <v>371</v>
      </c>
      <c r="D143" s="30"/>
      <c r="E143" s="13" t="s">
        <v>363</v>
      </c>
      <c r="F143" s="13" t="s">
        <v>372</v>
      </c>
      <c r="G143" s="10">
        <v>91.5</v>
      </c>
      <c r="H143" s="10">
        <v>97.5</v>
      </c>
      <c r="I143" s="10">
        <v>189</v>
      </c>
      <c r="J143" s="12"/>
      <c r="K143" s="15">
        <f t="shared" si="9"/>
        <v>25.200000000000003</v>
      </c>
      <c r="L143" s="12">
        <f t="shared" si="8"/>
        <v>3</v>
      </c>
    </row>
    <row r="144" spans="1:12" s="2" customFormat="1" ht="31.5">
      <c r="A144" s="21" t="s">
        <v>377</v>
      </c>
      <c r="B144" s="22" t="s">
        <v>378</v>
      </c>
      <c r="C144" s="23" t="s">
        <v>371</v>
      </c>
      <c r="D144" s="30"/>
      <c r="E144" s="13" t="s">
        <v>363</v>
      </c>
      <c r="F144" s="13" t="s">
        <v>372</v>
      </c>
      <c r="G144" s="10">
        <v>97.5</v>
      </c>
      <c r="H144" s="10">
        <v>89.5</v>
      </c>
      <c r="I144" s="10">
        <v>187</v>
      </c>
      <c r="J144" s="12"/>
      <c r="K144" s="15">
        <f t="shared" si="9"/>
        <v>24.933333333333337</v>
      </c>
      <c r="L144" s="12">
        <f t="shared" si="8"/>
        <v>4</v>
      </c>
    </row>
    <row r="145" spans="1:12" s="2" customFormat="1" ht="31.5">
      <c r="A145" s="21" t="s">
        <v>379</v>
      </c>
      <c r="B145" s="22" t="s">
        <v>380</v>
      </c>
      <c r="C145" s="23" t="s">
        <v>371</v>
      </c>
      <c r="D145" s="30"/>
      <c r="E145" s="13" t="s">
        <v>363</v>
      </c>
      <c r="F145" s="13" t="s">
        <v>372</v>
      </c>
      <c r="G145" s="10">
        <v>94</v>
      </c>
      <c r="H145" s="10">
        <v>92.5</v>
      </c>
      <c r="I145" s="10">
        <v>186.5</v>
      </c>
      <c r="J145" s="12"/>
      <c r="K145" s="15">
        <f t="shared" si="9"/>
        <v>24.866666666666667</v>
      </c>
      <c r="L145" s="12">
        <f t="shared" si="8"/>
        <v>5</v>
      </c>
    </row>
    <row r="146" spans="1:12" s="2" customFormat="1" ht="31.5">
      <c r="A146" s="21" t="s">
        <v>381</v>
      </c>
      <c r="B146" s="22" t="s">
        <v>382</v>
      </c>
      <c r="C146" s="23" t="s">
        <v>371</v>
      </c>
      <c r="D146" s="30"/>
      <c r="E146" s="13" t="s">
        <v>363</v>
      </c>
      <c r="F146" s="13" t="s">
        <v>372</v>
      </c>
      <c r="G146" s="10">
        <v>91</v>
      </c>
      <c r="H146" s="10">
        <v>92.5</v>
      </c>
      <c r="I146" s="10">
        <v>183.5</v>
      </c>
      <c r="J146" s="12"/>
      <c r="K146" s="15">
        <f t="shared" si="9"/>
        <v>24.46666666666667</v>
      </c>
      <c r="L146" s="12">
        <f t="shared" si="8"/>
        <v>6</v>
      </c>
    </row>
    <row r="147" spans="1:12" s="2" customFormat="1" ht="31.5">
      <c r="A147" s="21" t="s">
        <v>383</v>
      </c>
      <c r="B147" s="22" t="s">
        <v>384</v>
      </c>
      <c r="C147" s="23" t="s">
        <v>371</v>
      </c>
      <c r="D147" s="31"/>
      <c r="E147" s="13" t="s">
        <v>363</v>
      </c>
      <c r="F147" s="13" t="s">
        <v>372</v>
      </c>
      <c r="G147" s="10">
        <v>90.5</v>
      </c>
      <c r="H147" s="10">
        <v>93</v>
      </c>
      <c r="I147" s="10">
        <v>183.5</v>
      </c>
      <c r="J147" s="12"/>
      <c r="K147" s="15">
        <f t="shared" si="9"/>
        <v>24.46666666666667</v>
      </c>
      <c r="L147" s="12">
        <f t="shared" si="8"/>
        <v>6</v>
      </c>
    </row>
    <row r="148" spans="1:12" s="2" customFormat="1" ht="31.5">
      <c r="A148" s="21" t="s">
        <v>385</v>
      </c>
      <c r="B148" s="22" t="s">
        <v>386</v>
      </c>
      <c r="C148" s="23" t="s">
        <v>387</v>
      </c>
      <c r="D148" s="29" t="s">
        <v>98</v>
      </c>
      <c r="E148" s="13" t="s">
        <v>363</v>
      </c>
      <c r="F148" s="13" t="s">
        <v>388</v>
      </c>
      <c r="G148" s="10">
        <v>103.5</v>
      </c>
      <c r="H148" s="10">
        <v>88.5</v>
      </c>
      <c r="I148" s="10">
        <v>192</v>
      </c>
      <c r="J148" s="12"/>
      <c r="K148" s="15">
        <f t="shared" si="9"/>
        <v>25.6</v>
      </c>
      <c r="L148" s="12">
        <f t="shared" si="8"/>
        <v>1</v>
      </c>
    </row>
    <row r="149" spans="1:12" s="2" customFormat="1" ht="31.5">
      <c r="A149" s="21" t="s">
        <v>389</v>
      </c>
      <c r="B149" s="22" t="s">
        <v>390</v>
      </c>
      <c r="C149" s="23" t="s">
        <v>387</v>
      </c>
      <c r="D149" s="31"/>
      <c r="E149" s="13" t="s">
        <v>363</v>
      </c>
      <c r="F149" s="13" t="s">
        <v>388</v>
      </c>
      <c r="G149" s="10">
        <v>81</v>
      </c>
      <c r="H149" s="10">
        <v>98.5</v>
      </c>
      <c r="I149" s="10">
        <v>179.5</v>
      </c>
      <c r="J149" s="12"/>
      <c r="K149" s="15">
        <f t="shared" si="9"/>
        <v>23.933333333333337</v>
      </c>
      <c r="L149" s="12">
        <f t="shared" si="8"/>
        <v>2</v>
      </c>
    </row>
    <row r="150" spans="1:12" s="2" customFormat="1" ht="31.5">
      <c r="A150" s="21" t="s">
        <v>391</v>
      </c>
      <c r="B150" s="22" t="s">
        <v>392</v>
      </c>
      <c r="C150" s="23" t="s">
        <v>393</v>
      </c>
      <c r="D150" s="29" t="s">
        <v>98</v>
      </c>
      <c r="E150" s="13" t="s">
        <v>363</v>
      </c>
      <c r="F150" s="13" t="s">
        <v>355</v>
      </c>
      <c r="G150" s="10">
        <v>96</v>
      </c>
      <c r="H150" s="10">
        <v>104</v>
      </c>
      <c r="I150" s="10">
        <v>200</v>
      </c>
      <c r="J150" s="12"/>
      <c r="K150" s="15">
        <f t="shared" si="9"/>
        <v>26.66666666666667</v>
      </c>
      <c r="L150" s="12">
        <f t="shared" si="8"/>
        <v>1</v>
      </c>
    </row>
    <row r="151" spans="1:12" s="2" customFormat="1" ht="31.5">
      <c r="A151" s="21" t="s">
        <v>394</v>
      </c>
      <c r="B151" s="22" t="s">
        <v>395</v>
      </c>
      <c r="C151" s="23" t="s">
        <v>393</v>
      </c>
      <c r="D151" s="30"/>
      <c r="E151" s="13" t="s">
        <v>363</v>
      </c>
      <c r="F151" s="13" t="s">
        <v>355</v>
      </c>
      <c r="G151" s="10">
        <v>101</v>
      </c>
      <c r="H151" s="10">
        <v>94</v>
      </c>
      <c r="I151" s="10">
        <v>195</v>
      </c>
      <c r="J151" s="12"/>
      <c r="K151" s="15">
        <f t="shared" si="9"/>
        <v>26</v>
      </c>
      <c r="L151" s="12">
        <f t="shared" si="8"/>
        <v>2</v>
      </c>
    </row>
    <row r="152" spans="1:12" s="2" customFormat="1" ht="31.5">
      <c r="A152" s="21" t="s">
        <v>396</v>
      </c>
      <c r="B152" s="22" t="s">
        <v>397</v>
      </c>
      <c r="C152" s="23" t="s">
        <v>393</v>
      </c>
      <c r="D152" s="31"/>
      <c r="E152" s="13" t="s">
        <v>363</v>
      </c>
      <c r="F152" s="13" t="s">
        <v>355</v>
      </c>
      <c r="G152" s="10">
        <v>94</v>
      </c>
      <c r="H152" s="10">
        <v>88</v>
      </c>
      <c r="I152" s="10">
        <v>182</v>
      </c>
      <c r="J152" s="12"/>
      <c r="K152" s="15">
        <f t="shared" si="9"/>
        <v>24.266666666666666</v>
      </c>
      <c r="L152" s="12">
        <f t="shared" si="8"/>
        <v>3</v>
      </c>
    </row>
    <row r="153" spans="1:12" s="2" customFormat="1" ht="31.5">
      <c r="A153" s="21" t="s">
        <v>398</v>
      </c>
      <c r="B153" s="22" t="s">
        <v>399</v>
      </c>
      <c r="C153" s="23" t="s">
        <v>400</v>
      </c>
      <c r="D153" s="29" t="s">
        <v>98</v>
      </c>
      <c r="E153" s="13" t="s">
        <v>363</v>
      </c>
      <c r="F153" s="13" t="s">
        <v>332</v>
      </c>
      <c r="G153" s="10">
        <v>110.5</v>
      </c>
      <c r="H153" s="10">
        <v>105.5</v>
      </c>
      <c r="I153" s="10">
        <v>216</v>
      </c>
      <c r="J153" s="12"/>
      <c r="K153" s="15">
        <f t="shared" si="9"/>
        <v>28.8</v>
      </c>
      <c r="L153" s="12">
        <f t="shared" si="8"/>
        <v>1</v>
      </c>
    </row>
    <row r="154" spans="1:12" s="2" customFormat="1" ht="31.5">
      <c r="A154" s="21" t="s">
        <v>401</v>
      </c>
      <c r="B154" s="22" t="s">
        <v>402</v>
      </c>
      <c r="C154" s="23" t="s">
        <v>400</v>
      </c>
      <c r="D154" s="30"/>
      <c r="E154" s="13" t="s">
        <v>363</v>
      </c>
      <c r="F154" s="13" t="s">
        <v>332</v>
      </c>
      <c r="G154" s="10">
        <v>98.5</v>
      </c>
      <c r="H154" s="10">
        <v>110.5</v>
      </c>
      <c r="I154" s="10">
        <v>209</v>
      </c>
      <c r="J154" s="12"/>
      <c r="K154" s="15">
        <f t="shared" si="9"/>
        <v>27.86666666666667</v>
      </c>
      <c r="L154" s="12">
        <f t="shared" si="8"/>
        <v>2</v>
      </c>
    </row>
    <row r="155" spans="1:12" s="2" customFormat="1" ht="31.5">
      <c r="A155" s="21" t="s">
        <v>403</v>
      </c>
      <c r="B155" s="22" t="s">
        <v>404</v>
      </c>
      <c r="C155" s="23" t="s">
        <v>400</v>
      </c>
      <c r="D155" s="31"/>
      <c r="E155" s="13" t="s">
        <v>363</v>
      </c>
      <c r="F155" s="13" t="s">
        <v>332</v>
      </c>
      <c r="G155" s="10">
        <v>96.5</v>
      </c>
      <c r="H155" s="10">
        <v>111.5</v>
      </c>
      <c r="I155" s="10">
        <v>208</v>
      </c>
      <c r="J155" s="12"/>
      <c r="K155" s="15">
        <f t="shared" si="9"/>
        <v>27.733333333333334</v>
      </c>
      <c r="L155" s="12">
        <f t="shared" si="8"/>
        <v>3</v>
      </c>
    </row>
    <row r="156" spans="1:12" s="2" customFormat="1" ht="31.5">
      <c r="A156" s="21" t="s">
        <v>405</v>
      </c>
      <c r="B156" s="22" t="s">
        <v>406</v>
      </c>
      <c r="C156" s="23" t="s">
        <v>407</v>
      </c>
      <c r="D156" s="29" t="s">
        <v>98</v>
      </c>
      <c r="E156" s="13" t="s">
        <v>408</v>
      </c>
      <c r="F156" s="13" t="s">
        <v>409</v>
      </c>
      <c r="G156" s="10">
        <v>77</v>
      </c>
      <c r="H156" s="10">
        <v>84</v>
      </c>
      <c r="I156" s="10">
        <v>161</v>
      </c>
      <c r="J156" s="12">
        <v>5</v>
      </c>
      <c r="K156" s="15">
        <f t="shared" si="9"/>
        <v>23.46666666666667</v>
      </c>
      <c r="L156" s="12">
        <f t="shared" si="8"/>
        <v>1</v>
      </c>
    </row>
    <row r="157" spans="1:12" s="2" customFormat="1" ht="31.5">
      <c r="A157" s="21" t="s">
        <v>410</v>
      </c>
      <c r="B157" s="22" t="s">
        <v>411</v>
      </c>
      <c r="C157" s="23" t="s">
        <v>407</v>
      </c>
      <c r="D157" s="30"/>
      <c r="E157" s="13" t="s">
        <v>408</v>
      </c>
      <c r="F157" s="13" t="s">
        <v>409</v>
      </c>
      <c r="G157" s="10">
        <v>82</v>
      </c>
      <c r="H157" s="10">
        <v>91</v>
      </c>
      <c r="I157" s="10">
        <v>173</v>
      </c>
      <c r="J157" s="12"/>
      <c r="K157" s="15">
        <f t="shared" si="9"/>
        <v>23.066666666666666</v>
      </c>
      <c r="L157" s="12">
        <f t="shared" si="8"/>
        <v>2</v>
      </c>
    </row>
    <row r="158" spans="1:12" s="2" customFormat="1" ht="31.5">
      <c r="A158" s="21" t="s">
        <v>412</v>
      </c>
      <c r="B158" s="22" t="s">
        <v>413</v>
      </c>
      <c r="C158" s="23" t="s">
        <v>407</v>
      </c>
      <c r="D158" s="31"/>
      <c r="E158" s="13" t="s">
        <v>408</v>
      </c>
      <c r="F158" s="13" t="s">
        <v>409</v>
      </c>
      <c r="G158" s="10">
        <v>70</v>
      </c>
      <c r="H158" s="10">
        <v>103</v>
      </c>
      <c r="I158" s="10">
        <v>173</v>
      </c>
      <c r="J158" s="12"/>
      <c r="K158" s="15">
        <f t="shared" si="9"/>
        <v>23.066666666666666</v>
      </c>
      <c r="L158" s="12">
        <f t="shared" si="8"/>
        <v>2</v>
      </c>
    </row>
    <row r="159" spans="1:12" s="2" customFormat="1" ht="31.5">
      <c r="A159" s="21" t="s">
        <v>414</v>
      </c>
      <c r="B159" s="22" t="s">
        <v>415</v>
      </c>
      <c r="C159" s="23" t="s">
        <v>416</v>
      </c>
      <c r="D159" s="29" t="s">
        <v>98</v>
      </c>
      <c r="E159" s="13" t="s">
        <v>408</v>
      </c>
      <c r="F159" s="13" t="s">
        <v>417</v>
      </c>
      <c r="G159" s="10">
        <v>62.5</v>
      </c>
      <c r="H159" s="10">
        <v>80</v>
      </c>
      <c r="I159" s="10">
        <v>142.5</v>
      </c>
      <c r="J159" s="12"/>
      <c r="K159" s="15">
        <f t="shared" si="9"/>
        <v>19</v>
      </c>
      <c r="L159" s="12">
        <f t="shared" si="8"/>
        <v>1</v>
      </c>
    </row>
    <row r="160" spans="1:12" s="2" customFormat="1" ht="31.5">
      <c r="A160" s="21" t="s">
        <v>418</v>
      </c>
      <c r="B160" s="22" t="s">
        <v>419</v>
      </c>
      <c r="C160" s="23" t="s">
        <v>416</v>
      </c>
      <c r="D160" s="31"/>
      <c r="E160" s="13" t="s">
        <v>408</v>
      </c>
      <c r="F160" s="13" t="s">
        <v>417</v>
      </c>
      <c r="G160" s="10">
        <v>50.5</v>
      </c>
      <c r="H160" s="10">
        <v>61</v>
      </c>
      <c r="I160" s="10">
        <v>111.5</v>
      </c>
      <c r="J160" s="12"/>
      <c r="K160" s="15">
        <f t="shared" si="9"/>
        <v>14.866666666666667</v>
      </c>
      <c r="L160" s="12">
        <f t="shared" si="8"/>
        <v>2</v>
      </c>
    </row>
    <row r="161" spans="1:12" s="2" customFormat="1" ht="31.5">
      <c r="A161" s="21" t="s">
        <v>420</v>
      </c>
      <c r="B161" s="22" t="s">
        <v>421</v>
      </c>
      <c r="C161" s="23" t="s">
        <v>422</v>
      </c>
      <c r="D161" s="29" t="s">
        <v>98</v>
      </c>
      <c r="E161" s="13" t="s">
        <v>408</v>
      </c>
      <c r="F161" s="13" t="s">
        <v>332</v>
      </c>
      <c r="G161" s="10">
        <v>109.5</v>
      </c>
      <c r="H161" s="10">
        <v>86</v>
      </c>
      <c r="I161" s="10">
        <v>195.5</v>
      </c>
      <c r="J161" s="12"/>
      <c r="K161" s="15">
        <f t="shared" si="9"/>
        <v>26.06666666666667</v>
      </c>
      <c r="L161" s="12">
        <f t="shared" si="8"/>
        <v>1</v>
      </c>
    </row>
    <row r="162" spans="1:12" s="2" customFormat="1" ht="31.5">
      <c r="A162" s="21" t="s">
        <v>423</v>
      </c>
      <c r="B162" s="22" t="s">
        <v>424</v>
      </c>
      <c r="C162" s="23" t="s">
        <v>422</v>
      </c>
      <c r="D162" s="30"/>
      <c r="E162" s="13" t="s">
        <v>408</v>
      </c>
      <c r="F162" s="13" t="s">
        <v>332</v>
      </c>
      <c r="G162" s="10">
        <v>98.5</v>
      </c>
      <c r="H162" s="10">
        <v>85.5</v>
      </c>
      <c r="I162" s="10">
        <v>184</v>
      </c>
      <c r="J162" s="12"/>
      <c r="K162" s="15">
        <f t="shared" si="9"/>
        <v>24.533333333333335</v>
      </c>
      <c r="L162" s="12">
        <f t="shared" si="8"/>
        <v>2</v>
      </c>
    </row>
    <row r="163" spans="1:12" s="2" customFormat="1" ht="31.5">
      <c r="A163" s="21" t="s">
        <v>425</v>
      </c>
      <c r="B163" s="22" t="s">
        <v>426</v>
      </c>
      <c r="C163" s="23" t="s">
        <v>422</v>
      </c>
      <c r="D163" s="31"/>
      <c r="E163" s="13" t="s">
        <v>408</v>
      </c>
      <c r="F163" s="13" t="s">
        <v>332</v>
      </c>
      <c r="G163" s="10">
        <v>86</v>
      </c>
      <c r="H163" s="10">
        <v>93.5</v>
      </c>
      <c r="I163" s="10">
        <v>179.5</v>
      </c>
      <c r="J163" s="12"/>
      <c r="K163" s="15">
        <f t="shared" si="9"/>
        <v>23.933333333333337</v>
      </c>
      <c r="L163" s="12">
        <f t="shared" si="8"/>
        <v>3</v>
      </c>
    </row>
    <row r="164" spans="1:12" s="2" customFormat="1" ht="31.5">
      <c r="A164" s="21" t="s">
        <v>427</v>
      </c>
      <c r="B164" s="22" t="s">
        <v>428</v>
      </c>
      <c r="C164" s="23" t="s">
        <v>429</v>
      </c>
      <c r="D164" s="29" t="s">
        <v>98</v>
      </c>
      <c r="E164" s="13" t="s">
        <v>430</v>
      </c>
      <c r="F164" s="13" t="s">
        <v>431</v>
      </c>
      <c r="G164" s="10">
        <v>87</v>
      </c>
      <c r="H164" s="10">
        <v>103.4</v>
      </c>
      <c r="I164" s="10">
        <v>190.4</v>
      </c>
      <c r="J164" s="12"/>
      <c r="K164" s="15">
        <f t="shared" si="9"/>
        <v>25.38666666666667</v>
      </c>
      <c r="L164" s="12">
        <f t="shared" si="8"/>
        <v>1</v>
      </c>
    </row>
    <row r="165" spans="1:12" s="2" customFormat="1" ht="31.5">
      <c r="A165" s="21" t="s">
        <v>432</v>
      </c>
      <c r="B165" s="22" t="s">
        <v>433</v>
      </c>
      <c r="C165" s="23" t="s">
        <v>429</v>
      </c>
      <c r="D165" s="30"/>
      <c r="E165" s="13" t="s">
        <v>430</v>
      </c>
      <c r="F165" s="13" t="s">
        <v>431</v>
      </c>
      <c r="G165" s="10">
        <v>92</v>
      </c>
      <c r="H165" s="10">
        <v>97.9</v>
      </c>
      <c r="I165" s="10">
        <v>189.9</v>
      </c>
      <c r="J165" s="12"/>
      <c r="K165" s="15">
        <f t="shared" si="9"/>
        <v>25.320000000000004</v>
      </c>
      <c r="L165" s="12">
        <f t="shared" si="8"/>
        <v>2</v>
      </c>
    </row>
    <row r="166" spans="1:12" s="2" customFormat="1" ht="31.5">
      <c r="A166" s="21" t="s">
        <v>434</v>
      </c>
      <c r="B166" s="22" t="s">
        <v>435</v>
      </c>
      <c r="C166" s="23" t="s">
        <v>429</v>
      </c>
      <c r="D166" s="31"/>
      <c r="E166" s="13" t="s">
        <v>430</v>
      </c>
      <c r="F166" s="13" t="s">
        <v>431</v>
      </c>
      <c r="G166" s="10">
        <v>74.5</v>
      </c>
      <c r="H166" s="10">
        <v>97</v>
      </c>
      <c r="I166" s="10">
        <v>171.5</v>
      </c>
      <c r="J166" s="12"/>
      <c r="K166" s="15">
        <f t="shared" si="9"/>
        <v>22.866666666666667</v>
      </c>
      <c r="L166" s="12">
        <f t="shared" si="8"/>
        <v>3</v>
      </c>
    </row>
    <row r="167" spans="1:12" s="2" customFormat="1" ht="31.5">
      <c r="A167" s="21" t="s">
        <v>436</v>
      </c>
      <c r="B167" s="22" t="s">
        <v>437</v>
      </c>
      <c r="C167" s="23" t="s">
        <v>438</v>
      </c>
      <c r="D167" s="29" t="s">
        <v>98</v>
      </c>
      <c r="E167" s="13" t="s">
        <v>430</v>
      </c>
      <c r="F167" s="13" t="s">
        <v>439</v>
      </c>
      <c r="G167" s="10">
        <v>96.5</v>
      </c>
      <c r="H167" s="10">
        <v>74.4</v>
      </c>
      <c r="I167" s="10">
        <v>170.9</v>
      </c>
      <c r="J167" s="12"/>
      <c r="K167" s="15">
        <f t="shared" si="9"/>
        <v>22.78666666666667</v>
      </c>
      <c r="L167" s="12">
        <f t="shared" si="8"/>
        <v>1</v>
      </c>
    </row>
    <row r="168" spans="1:12" s="2" customFormat="1" ht="31.5">
      <c r="A168" s="21" t="s">
        <v>440</v>
      </c>
      <c r="B168" s="22" t="s">
        <v>441</v>
      </c>
      <c r="C168" s="23" t="s">
        <v>438</v>
      </c>
      <c r="D168" s="30"/>
      <c r="E168" s="13" t="s">
        <v>430</v>
      </c>
      <c r="F168" s="13" t="s">
        <v>439</v>
      </c>
      <c r="G168" s="10">
        <v>94.5</v>
      </c>
      <c r="H168" s="10">
        <v>63.8</v>
      </c>
      <c r="I168" s="10">
        <v>158.3</v>
      </c>
      <c r="J168" s="12"/>
      <c r="K168" s="15">
        <f t="shared" si="9"/>
        <v>21.10666666666667</v>
      </c>
      <c r="L168" s="12">
        <f t="shared" si="8"/>
        <v>2</v>
      </c>
    </row>
    <row r="169" spans="1:12" s="2" customFormat="1" ht="31.5">
      <c r="A169" s="21" t="s">
        <v>442</v>
      </c>
      <c r="B169" s="22" t="s">
        <v>443</v>
      </c>
      <c r="C169" s="23" t="s">
        <v>438</v>
      </c>
      <c r="D169" s="31"/>
      <c r="E169" s="13" t="s">
        <v>430</v>
      </c>
      <c r="F169" s="13" t="s">
        <v>439</v>
      </c>
      <c r="G169" s="10">
        <v>114.5</v>
      </c>
      <c r="H169" s="10">
        <v>42.4</v>
      </c>
      <c r="I169" s="10">
        <v>156.9</v>
      </c>
      <c r="J169" s="12"/>
      <c r="K169" s="15">
        <f t="shared" si="9"/>
        <v>20.92</v>
      </c>
      <c r="L169" s="12">
        <f t="shared" si="8"/>
        <v>3</v>
      </c>
    </row>
    <row r="170" spans="1:12" s="2" customFormat="1" ht="31.5">
      <c r="A170" s="21" t="s">
        <v>444</v>
      </c>
      <c r="B170" s="22" t="s">
        <v>445</v>
      </c>
      <c r="C170" s="23" t="s">
        <v>446</v>
      </c>
      <c r="D170" s="29" t="s">
        <v>17</v>
      </c>
      <c r="E170" s="13" t="s">
        <v>430</v>
      </c>
      <c r="F170" s="13" t="s">
        <v>447</v>
      </c>
      <c r="G170" s="10">
        <v>99.5</v>
      </c>
      <c r="H170" s="10">
        <v>94.8</v>
      </c>
      <c r="I170" s="10">
        <v>194.3</v>
      </c>
      <c r="J170" s="12"/>
      <c r="K170" s="15">
        <f aca="true" t="shared" si="10" ref="K170:K178">(I170/3+J170)*0.4</f>
        <v>25.906666666666666</v>
      </c>
      <c r="L170" s="12">
        <f t="shared" si="8"/>
        <v>1</v>
      </c>
    </row>
    <row r="171" spans="1:12" s="2" customFormat="1" ht="31.5">
      <c r="A171" s="21" t="s">
        <v>448</v>
      </c>
      <c r="B171" s="22" t="s">
        <v>449</v>
      </c>
      <c r="C171" s="23" t="s">
        <v>446</v>
      </c>
      <c r="D171" s="30"/>
      <c r="E171" s="13" t="s">
        <v>430</v>
      </c>
      <c r="F171" s="13" t="s">
        <v>447</v>
      </c>
      <c r="G171" s="10">
        <v>91</v>
      </c>
      <c r="H171" s="10">
        <v>103.3</v>
      </c>
      <c r="I171" s="10">
        <v>194.3</v>
      </c>
      <c r="J171" s="12"/>
      <c r="K171" s="15">
        <f t="shared" si="10"/>
        <v>25.906666666666666</v>
      </c>
      <c r="L171" s="12">
        <f t="shared" si="8"/>
        <v>1</v>
      </c>
    </row>
    <row r="172" spans="1:12" s="2" customFormat="1" ht="31.5">
      <c r="A172" s="21" t="s">
        <v>450</v>
      </c>
      <c r="B172" s="22" t="s">
        <v>451</v>
      </c>
      <c r="C172" s="23" t="s">
        <v>446</v>
      </c>
      <c r="D172" s="30"/>
      <c r="E172" s="13" t="s">
        <v>430</v>
      </c>
      <c r="F172" s="13" t="s">
        <v>447</v>
      </c>
      <c r="G172" s="10">
        <v>85</v>
      </c>
      <c r="H172" s="10">
        <v>107.5</v>
      </c>
      <c r="I172" s="10">
        <v>192.5</v>
      </c>
      <c r="J172" s="12"/>
      <c r="K172" s="15">
        <f t="shared" si="10"/>
        <v>25.66666666666667</v>
      </c>
      <c r="L172" s="12">
        <f t="shared" si="8"/>
        <v>3</v>
      </c>
    </row>
    <row r="173" spans="1:12" s="2" customFormat="1" ht="31.5">
      <c r="A173" s="21" t="s">
        <v>452</v>
      </c>
      <c r="B173" s="22" t="s">
        <v>453</v>
      </c>
      <c r="C173" s="23" t="s">
        <v>446</v>
      </c>
      <c r="D173" s="30"/>
      <c r="E173" s="13" t="s">
        <v>430</v>
      </c>
      <c r="F173" s="13" t="s">
        <v>447</v>
      </c>
      <c r="G173" s="10">
        <v>89</v>
      </c>
      <c r="H173" s="10">
        <v>99.1</v>
      </c>
      <c r="I173" s="10">
        <v>188.1</v>
      </c>
      <c r="J173" s="12"/>
      <c r="K173" s="15">
        <f t="shared" si="10"/>
        <v>25.08</v>
      </c>
      <c r="L173" s="12">
        <f t="shared" si="8"/>
        <v>4</v>
      </c>
    </row>
    <row r="174" spans="1:12" s="2" customFormat="1" ht="31.5">
      <c r="A174" s="21" t="s">
        <v>454</v>
      </c>
      <c r="B174" s="22" t="s">
        <v>455</v>
      </c>
      <c r="C174" s="23" t="s">
        <v>446</v>
      </c>
      <c r="D174" s="30"/>
      <c r="E174" s="13" t="s">
        <v>430</v>
      </c>
      <c r="F174" s="13" t="s">
        <v>447</v>
      </c>
      <c r="G174" s="10">
        <v>76.5</v>
      </c>
      <c r="H174" s="10">
        <v>109.7</v>
      </c>
      <c r="I174" s="10">
        <v>186.2</v>
      </c>
      <c r="J174" s="12"/>
      <c r="K174" s="15">
        <f t="shared" si="10"/>
        <v>24.826666666666668</v>
      </c>
      <c r="L174" s="12">
        <f t="shared" si="8"/>
        <v>5</v>
      </c>
    </row>
    <row r="175" spans="1:12" s="2" customFormat="1" ht="31.5">
      <c r="A175" s="21" t="s">
        <v>456</v>
      </c>
      <c r="B175" s="22" t="s">
        <v>457</v>
      </c>
      <c r="C175" s="23" t="s">
        <v>446</v>
      </c>
      <c r="D175" s="31"/>
      <c r="E175" s="13" t="s">
        <v>430</v>
      </c>
      <c r="F175" s="13" t="s">
        <v>447</v>
      </c>
      <c r="G175" s="10">
        <v>72</v>
      </c>
      <c r="H175" s="10">
        <v>109.4</v>
      </c>
      <c r="I175" s="10">
        <v>181.4</v>
      </c>
      <c r="J175" s="12"/>
      <c r="K175" s="15">
        <f t="shared" si="10"/>
        <v>24.186666666666667</v>
      </c>
      <c r="L175" s="12">
        <f t="shared" si="8"/>
        <v>6</v>
      </c>
    </row>
    <row r="176" spans="1:12" s="2" customFormat="1" ht="31.5">
      <c r="A176" s="21" t="s">
        <v>458</v>
      </c>
      <c r="B176" s="22" t="s">
        <v>459</v>
      </c>
      <c r="C176" s="23" t="s">
        <v>460</v>
      </c>
      <c r="D176" s="29" t="s">
        <v>98</v>
      </c>
      <c r="E176" s="13" t="s">
        <v>430</v>
      </c>
      <c r="F176" s="13" t="s">
        <v>461</v>
      </c>
      <c r="G176" s="10">
        <v>87.5</v>
      </c>
      <c r="H176" s="10">
        <v>100.1</v>
      </c>
      <c r="I176" s="10">
        <v>187.6</v>
      </c>
      <c r="J176" s="12"/>
      <c r="K176" s="15">
        <f t="shared" si="10"/>
        <v>25.013333333333335</v>
      </c>
      <c r="L176" s="12">
        <f t="shared" si="8"/>
        <v>1</v>
      </c>
    </row>
    <row r="177" spans="1:12" s="2" customFormat="1" ht="31.5">
      <c r="A177" s="21" t="s">
        <v>462</v>
      </c>
      <c r="B177" s="22" t="s">
        <v>463</v>
      </c>
      <c r="C177" s="23" t="s">
        <v>460</v>
      </c>
      <c r="D177" s="30"/>
      <c r="E177" s="13" t="s">
        <v>430</v>
      </c>
      <c r="F177" s="13" t="s">
        <v>461</v>
      </c>
      <c r="G177" s="10">
        <v>83.5</v>
      </c>
      <c r="H177" s="10">
        <v>101.2</v>
      </c>
      <c r="I177" s="10">
        <v>184.7</v>
      </c>
      <c r="J177" s="12"/>
      <c r="K177" s="15">
        <f t="shared" si="10"/>
        <v>24.626666666666665</v>
      </c>
      <c r="L177" s="12">
        <f t="shared" si="8"/>
        <v>2</v>
      </c>
    </row>
    <row r="178" spans="1:12" s="2" customFormat="1" ht="31.5">
      <c r="A178" s="21" t="s">
        <v>464</v>
      </c>
      <c r="B178" s="22" t="s">
        <v>465</v>
      </c>
      <c r="C178" s="23" t="s">
        <v>460</v>
      </c>
      <c r="D178" s="31"/>
      <c r="E178" s="13" t="s">
        <v>430</v>
      </c>
      <c r="F178" s="13" t="s">
        <v>461</v>
      </c>
      <c r="G178" s="10">
        <v>78</v>
      </c>
      <c r="H178" s="10">
        <v>102.9</v>
      </c>
      <c r="I178" s="10">
        <v>180.9</v>
      </c>
      <c r="J178" s="12"/>
      <c r="K178" s="15">
        <f t="shared" si="10"/>
        <v>24.120000000000005</v>
      </c>
      <c r="L178" s="12">
        <f t="shared" si="8"/>
        <v>3</v>
      </c>
    </row>
    <row r="179" spans="1:12" s="2" customFormat="1" ht="31.5">
      <c r="A179" s="21" t="s">
        <v>466</v>
      </c>
      <c r="B179" s="22" t="s">
        <v>467</v>
      </c>
      <c r="C179" s="23" t="s">
        <v>468</v>
      </c>
      <c r="D179" s="29" t="s">
        <v>251</v>
      </c>
      <c r="E179" s="13" t="s">
        <v>469</v>
      </c>
      <c r="F179" s="13" t="s">
        <v>470</v>
      </c>
      <c r="G179" s="10">
        <v>109.5</v>
      </c>
      <c r="H179" s="10">
        <v>102</v>
      </c>
      <c r="I179" s="10">
        <v>211.5</v>
      </c>
      <c r="J179" s="12">
        <v>5</v>
      </c>
      <c r="K179" s="15">
        <f aca="true" t="shared" si="11" ref="K179:K201">(I179/3+J179)*0.4</f>
        <v>30.200000000000003</v>
      </c>
      <c r="L179" s="12">
        <f t="shared" si="8"/>
        <v>1</v>
      </c>
    </row>
    <row r="180" spans="1:12" s="2" customFormat="1" ht="31.5">
      <c r="A180" s="21" t="s">
        <v>471</v>
      </c>
      <c r="B180" s="22" t="s">
        <v>472</v>
      </c>
      <c r="C180" s="23" t="s">
        <v>468</v>
      </c>
      <c r="D180" s="30"/>
      <c r="E180" s="13" t="s">
        <v>469</v>
      </c>
      <c r="F180" s="13" t="s">
        <v>470</v>
      </c>
      <c r="G180" s="10">
        <v>95</v>
      </c>
      <c r="H180" s="10">
        <v>107.5</v>
      </c>
      <c r="I180" s="10">
        <v>202.5</v>
      </c>
      <c r="J180" s="12">
        <v>5</v>
      </c>
      <c r="K180" s="15">
        <f t="shared" si="11"/>
        <v>29</v>
      </c>
      <c r="L180" s="12">
        <f t="shared" si="8"/>
        <v>2</v>
      </c>
    </row>
    <row r="181" spans="1:12" s="2" customFormat="1" ht="31.5">
      <c r="A181" s="21" t="s">
        <v>473</v>
      </c>
      <c r="B181" s="22" t="s">
        <v>474</v>
      </c>
      <c r="C181" s="23" t="s">
        <v>468</v>
      </c>
      <c r="D181" s="30"/>
      <c r="E181" s="13" t="s">
        <v>469</v>
      </c>
      <c r="F181" s="13" t="s">
        <v>470</v>
      </c>
      <c r="G181" s="10">
        <v>104.5</v>
      </c>
      <c r="H181" s="10">
        <v>101</v>
      </c>
      <c r="I181" s="10">
        <v>205.5</v>
      </c>
      <c r="J181" s="12"/>
      <c r="K181" s="15">
        <f t="shared" si="11"/>
        <v>27.400000000000002</v>
      </c>
      <c r="L181" s="12">
        <f t="shared" si="8"/>
        <v>3</v>
      </c>
    </row>
    <row r="182" spans="1:12" s="2" customFormat="1" ht="31.5">
      <c r="A182" s="21" t="s">
        <v>475</v>
      </c>
      <c r="B182" s="22" t="s">
        <v>476</v>
      </c>
      <c r="C182" s="23" t="s">
        <v>468</v>
      </c>
      <c r="D182" s="30"/>
      <c r="E182" s="13" t="s">
        <v>469</v>
      </c>
      <c r="F182" s="13" t="s">
        <v>470</v>
      </c>
      <c r="G182" s="10">
        <v>98.5</v>
      </c>
      <c r="H182" s="10">
        <v>104</v>
      </c>
      <c r="I182" s="10">
        <v>202.5</v>
      </c>
      <c r="J182" s="12"/>
      <c r="K182" s="15">
        <f t="shared" si="11"/>
        <v>27</v>
      </c>
      <c r="L182" s="12">
        <f t="shared" si="8"/>
        <v>4</v>
      </c>
    </row>
    <row r="183" spans="1:12" s="2" customFormat="1" ht="31.5">
      <c r="A183" s="21" t="s">
        <v>477</v>
      </c>
      <c r="B183" s="22" t="s">
        <v>478</v>
      </c>
      <c r="C183" s="23" t="s">
        <v>468</v>
      </c>
      <c r="D183" s="30"/>
      <c r="E183" s="13" t="s">
        <v>469</v>
      </c>
      <c r="F183" s="13" t="s">
        <v>470</v>
      </c>
      <c r="G183" s="10">
        <v>105.5</v>
      </c>
      <c r="H183" s="10">
        <v>95.5</v>
      </c>
      <c r="I183" s="10">
        <v>201</v>
      </c>
      <c r="J183" s="12"/>
      <c r="K183" s="15">
        <f t="shared" si="11"/>
        <v>26.8</v>
      </c>
      <c r="L183" s="12">
        <f t="shared" si="8"/>
        <v>5</v>
      </c>
    </row>
    <row r="184" spans="1:12" s="2" customFormat="1" ht="31.5">
      <c r="A184" s="21" t="s">
        <v>479</v>
      </c>
      <c r="B184" s="22" t="s">
        <v>480</v>
      </c>
      <c r="C184" s="23" t="s">
        <v>468</v>
      </c>
      <c r="D184" s="30"/>
      <c r="E184" s="13" t="s">
        <v>469</v>
      </c>
      <c r="F184" s="13" t="s">
        <v>470</v>
      </c>
      <c r="G184" s="10">
        <v>90.5</v>
      </c>
      <c r="H184" s="10">
        <v>109</v>
      </c>
      <c r="I184" s="10">
        <v>199.5</v>
      </c>
      <c r="J184" s="12"/>
      <c r="K184" s="15">
        <f t="shared" si="11"/>
        <v>26.6</v>
      </c>
      <c r="L184" s="12">
        <f t="shared" si="8"/>
        <v>6</v>
      </c>
    </row>
    <row r="185" spans="1:12" s="2" customFormat="1" ht="31.5">
      <c r="A185" s="21" t="s">
        <v>481</v>
      </c>
      <c r="B185" s="22" t="s">
        <v>482</v>
      </c>
      <c r="C185" s="23" t="s">
        <v>468</v>
      </c>
      <c r="D185" s="30"/>
      <c r="E185" s="13" t="s">
        <v>469</v>
      </c>
      <c r="F185" s="13" t="s">
        <v>470</v>
      </c>
      <c r="G185" s="10">
        <v>90.5</v>
      </c>
      <c r="H185" s="10">
        <v>100.5</v>
      </c>
      <c r="I185" s="10">
        <v>191</v>
      </c>
      <c r="J185" s="12"/>
      <c r="K185" s="15">
        <f t="shared" si="11"/>
        <v>25.46666666666667</v>
      </c>
      <c r="L185" s="12">
        <f t="shared" si="8"/>
        <v>7</v>
      </c>
    </row>
    <row r="186" spans="1:12" s="2" customFormat="1" ht="31.5">
      <c r="A186" s="21" t="s">
        <v>483</v>
      </c>
      <c r="B186" s="22" t="s">
        <v>484</v>
      </c>
      <c r="C186" s="23" t="s">
        <v>468</v>
      </c>
      <c r="D186" s="30"/>
      <c r="E186" s="13" t="s">
        <v>469</v>
      </c>
      <c r="F186" s="13" t="s">
        <v>470</v>
      </c>
      <c r="G186" s="10">
        <v>92.5</v>
      </c>
      <c r="H186" s="10">
        <v>97.5</v>
      </c>
      <c r="I186" s="10">
        <v>190</v>
      </c>
      <c r="J186" s="12"/>
      <c r="K186" s="15">
        <f t="shared" si="11"/>
        <v>25.333333333333336</v>
      </c>
      <c r="L186" s="12">
        <f t="shared" si="8"/>
        <v>8</v>
      </c>
    </row>
    <row r="187" spans="1:12" s="2" customFormat="1" ht="31.5">
      <c r="A187" s="21" t="s">
        <v>485</v>
      </c>
      <c r="B187" s="22" t="s">
        <v>486</v>
      </c>
      <c r="C187" s="23" t="s">
        <v>468</v>
      </c>
      <c r="D187" s="30"/>
      <c r="E187" s="13" t="s">
        <v>469</v>
      </c>
      <c r="F187" s="13" t="s">
        <v>470</v>
      </c>
      <c r="G187" s="10">
        <v>88.5</v>
      </c>
      <c r="H187" s="10">
        <v>101</v>
      </c>
      <c r="I187" s="10">
        <v>189.5</v>
      </c>
      <c r="J187" s="12"/>
      <c r="K187" s="15">
        <f t="shared" si="11"/>
        <v>25.266666666666666</v>
      </c>
      <c r="L187" s="12">
        <f t="shared" si="8"/>
        <v>9</v>
      </c>
    </row>
    <row r="188" spans="1:12" s="2" customFormat="1" ht="31.5">
      <c r="A188" s="21" t="s">
        <v>487</v>
      </c>
      <c r="B188" s="22" t="s">
        <v>488</v>
      </c>
      <c r="C188" s="23" t="s">
        <v>468</v>
      </c>
      <c r="D188" s="30"/>
      <c r="E188" s="13" t="s">
        <v>469</v>
      </c>
      <c r="F188" s="13" t="s">
        <v>470</v>
      </c>
      <c r="G188" s="10">
        <v>83</v>
      </c>
      <c r="H188" s="10">
        <v>106.5</v>
      </c>
      <c r="I188" s="10">
        <v>189.5</v>
      </c>
      <c r="J188" s="12"/>
      <c r="K188" s="15">
        <f t="shared" si="11"/>
        <v>25.266666666666666</v>
      </c>
      <c r="L188" s="12">
        <f t="shared" si="8"/>
        <v>9</v>
      </c>
    </row>
    <row r="189" spans="1:12" s="2" customFormat="1" ht="31.5">
      <c r="A189" s="21" t="s">
        <v>489</v>
      </c>
      <c r="B189" s="22" t="s">
        <v>490</v>
      </c>
      <c r="C189" s="23" t="s">
        <v>468</v>
      </c>
      <c r="D189" s="31"/>
      <c r="E189" s="13" t="s">
        <v>469</v>
      </c>
      <c r="F189" s="13" t="s">
        <v>470</v>
      </c>
      <c r="G189" s="10">
        <v>82.5</v>
      </c>
      <c r="H189" s="10">
        <v>107</v>
      </c>
      <c r="I189" s="10">
        <v>189.5</v>
      </c>
      <c r="J189" s="12"/>
      <c r="K189" s="15">
        <f t="shared" si="11"/>
        <v>25.266666666666666</v>
      </c>
      <c r="L189" s="12">
        <f t="shared" si="8"/>
        <v>9</v>
      </c>
    </row>
    <row r="190" spans="1:12" s="2" customFormat="1" ht="31.5">
      <c r="A190" s="21" t="s">
        <v>491</v>
      </c>
      <c r="B190" s="22" t="s">
        <v>492</v>
      </c>
      <c r="C190" s="23" t="s">
        <v>493</v>
      </c>
      <c r="D190" s="29" t="s">
        <v>98</v>
      </c>
      <c r="E190" s="13" t="s">
        <v>494</v>
      </c>
      <c r="F190" s="13" t="s">
        <v>470</v>
      </c>
      <c r="G190" s="10">
        <v>104</v>
      </c>
      <c r="H190" s="10">
        <v>106.5</v>
      </c>
      <c r="I190" s="10">
        <v>210.5</v>
      </c>
      <c r="J190" s="12"/>
      <c r="K190" s="15">
        <f t="shared" si="11"/>
        <v>28.06666666666667</v>
      </c>
      <c r="L190" s="12">
        <f t="shared" si="8"/>
        <v>1</v>
      </c>
    </row>
    <row r="191" spans="1:12" s="2" customFormat="1" ht="31.5">
      <c r="A191" s="21" t="s">
        <v>495</v>
      </c>
      <c r="B191" s="22" t="s">
        <v>496</v>
      </c>
      <c r="C191" s="23" t="s">
        <v>493</v>
      </c>
      <c r="D191" s="30"/>
      <c r="E191" s="13" t="s">
        <v>494</v>
      </c>
      <c r="F191" s="13" t="s">
        <v>470</v>
      </c>
      <c r="G191" s="10">
        <v>99.5</v>
      </c>
      <c r="H191" s="10">
        <v>101</v>
      </c>
      <c r="I191" s="10">
        <v>200.5</v>
      </c>
      <c r="J191" s="12"/>
      <c r="K191" s="15">
        <f t="shared" si="11"/>
        <v>26.733333333333334</v>
      </c>
      <c r="L191" s="12">
        <f t="shared" si="8"/>
        <v>2</v>
      </c>
    </row>
    <row r="192" spans="1:12" s="2" customFormat="1" ht="31.5">
      <c r="A192" s="21" t="s">
        <v>497</v>
      </c>
      <c r="B192" s="22" t="s">
        <v>498</v>
      </c>
      <c r="C192" s="23" t="s">
        <v>493</v>
      </c>
      <c r="D192" s="31"/>
      <c r="E192" s="13" t="s">
        <v>494</v>
      </c>
      <c r="F192" s="13" t="s">
        <v>470</v>
      </c>
      <c r="G192" s="10">
        <v>110.5</v>
      </c>
      <c r="H192" s="10">
        <v>85.5</v>
      </c>
      <c r="I192" s="10">
        <v>196</v>
      </c>
      <c r="J192" s="12"/>
      <c r="K192" s="15">
        <f t="shared" si="11"/>
        <v>26.133333333333333</v>
      </c>
      <c r="L192" s="12">
        <f t="shared" si="8"/>
        <v>3</v>
      </c>
    </row>
    <row r="193" spans="1:12" s="2" customFormat="1" ht="31.5">
      <c r="A193" s="21" t="s">
        <v>499</v>
      </c>
      <c r="B193" s="22" t="s">
        <v>500</v>
      </c>
      <c r="C193" s="23" t="s">
        <v>501</v>
      </c>
      <c r="D193" s="29" t="s">
        <v>98</v>
      </c>
      <c r="E193" s="13" t="s">
        <v>494</v>
      </c>
      <c r="F193" s="13" t="s">
        <v>502</v>
      </c>
      <c r="G193" s="10">
        <v>105</v>
      </c>
      <c r="H193" s="10">
        <v>98</v>
      </c>
      <c r="I193" s="10">
        <v>203</v>
      </c>
      <c r="J193" s="12"/>
      <c r="K193" s="15">
        <f t="shared" si="11"/>
        <v>27.06666666666667</v>
      </c>
      <c r="L193" s="12">
        <f t="shared" si="8"/>
        <v>1</v>
      </c>
    </row>
    <row r="194" spans="1:12" s="2" customFormat="1" ht="31.5">
      <c r="A194" s="21" t="s">
        <v>503</v>
      </c>
      <c r="B194" s="22" t="s">
        <v>504</v>
      </c>
      <c r="C194" s="23" t="s">
        <v>501</v>
      </c>
      <c r="D194" s="30"/>
      <c r="E194" s="13" t="s">
        <v>494</v>
      </c>
      <c r="F194" s="13" t="s">
        <v>502</v>
      </c>
      <c r="G194" s="10">
        <v>88.5</v>
      </c>
      <c r="H194" s="10">
        <v>97.5</v>
      </c>
      <c r="I194" s="10">
        <v>186</v>
      </c>
      <c r="J194" s="12"/>
      <c r="K194" s="15">
        <f t="shared" si="11"/>
        <v>24.8</v>
      </c>
      <c r="L194" s="12">
        <f t="shared" si="8"/>
        <v>2</v>
      </c>
    </row>
    <row r="195" spans="1:12" s="2" customFormat="1" ht="31.5">
      <c r="A195" s="21" t="s">
        <v>505</v>
      </c>
      <c r="B195" s="22" t="s">
        <v>506</v>
      </c>
      <c r="C195" s="23" t="s">
        <v>501</v>
      </c>
      <c r="D195" s="31"/>
      <c r="E195" s="13" t="s">
        <v>494</v>
      </c>
      <c r="F195" s="13" t="s">
        <v>502</v>
      </c>
      <c r="G195" s="10">
        <v>87</v>
      </c>
      <c r="H195" s="10">
        <v>98.5</v>
      </c>
      <c r="I195" s="10">
        <v>185.5</v>
      </c>
      <c r="J195" s="12"/>
      <c r="K195" s="15">
        <f t="shared" si="11"/>
        <v>24.733333333333334</v>
      </c>
      <c r="L195" s="12">
        <f t="shared" si="8"/>
        <v>3</v>
      </c>
    </row>
    <row r="196" spans="1:12" s="2" customFormat="1" ht="31.5">
      <c r="A196" s="21" t="s">
        <v>507</v>
      </c>
      <c r="B196" s="22" t="s">
        <v>508</v>
      </c>
      <c r="C196" s="23" t="s">
        <v>509</v>
      </c>
      <c r="D196" s="29" t="s">
        <v>98</v>
      </c>
      <c r="E196" s="13" t="s">
        <v>510</v>
      </c>
      <c r="F196" s="13" t="s">
        <v>470</v>
      </c>
      <c r="G196" s="10">
        <v>102.5</v>
      </c>
      <c r="H196" s="10">
        <v>114</v>
      </c>
      <c r="I196" s="10">
        <v>216.5</v>
      </c>
      <c r="J196" s="12"/>
      <c r="K196" s="15">
        <f t="shared" si="11"/>
        <v>28.86666666666667</v>
      </c>
      <c r="L196" s="12">
        <f aca="true" t="shared" si="12" ref="L196:L259">SUMPRODUCT((C$4:C$8819=C196)*(K$4:K$8819&gt;K196))+1</f>
        <v>1</v>
      </c>
    </row>
    <row r="197" spans="1:12" s="2" customFormat="1" ht="31.5">
      <c r="A197" s="21" t="s">
        <v>511</v>
      </c>
      <c r="B197" s="22" t="s">
        <v>512</v>
      </c>
      <c r="C197" s="23" t="s">
        <v>509</v>
      </c>
      <c r="D197" s="30"/>
      <c r="E197" s="13" t="s">
        <v>510</v>
      </c>
      <c r="F197" s="13" t="s">
        <v>470</v>
      </c>
      <c r="G197" s="10">
        <v>81.5</v>
      </c>
      <c r="H197" s="10">
        <v>105</v>
      </c>
      <c r="I197" s="10">
        <v>186.5</v>
      </c>
      <c r="J197" s="12"/>
      <c r="K197" s="15">
        <f t="shared" si="11"/>
        <v>24.866666666666667</v>
      </c>
      <c r="L197" s="12">
        <f t="shared" si="12"/>
        <v>2</v>
      </c>
    </row>
    <row r="198" spans="1:12" s="2" customFormat="1" ht="31.5">
      <c r="A198" s="21" t="s">
        <v>513</v>
      </c>
      <c r="B198" s="22" t="s">
        <v>514</v>
      </c>
      <c r="C198" s="23" t="s">
        <v>509</v>
      </c>
      <c r="D198" s="31"/>
      <c r="E198" s="13" t="s">
        <v>510</v>
      </c>
      <c r="F198" s="13" t="s">
        <v>470</v>
      </c>
      <c r="G198" s="10">
        <v>83</v>
      </c>
      <c r="H198" s="10">
        <v>85.5</v>
      </c>
      <c r="I198" s="10">
        <v>168.5</v>
      </c>
      <c r="J198" s="12">
        <v>5</v>
      </c>
      <c r="K198" s="15">
        <f t="shared" si="11"/>
        <v>24.46666666666667</v>
      </c>
      <c r="L198" s="12">
        <f t="shared" si="12"/>
        <v>3</v>
      </c>
    </row>
    <row r="199" spans="1:12" s="2" customFormat="1" ht="31.5">
      <c r="A199" s="21" t="s">
        <v>515</v>
      </c>
      <c r="B199" s="22" t="s">
        <v>516</v>
      </c>
      <c r="C199" s="23" t="s">
        <v>517</v>
      </c>
      <c r="D199" s="29" t="s">
        <v>98</v>
      </c>
      <c r="E199" s="13" t="s">
        <v>518</v>
      </c>
      <c r="F199" s="13" t="s">
        <v>470</v>
      </c>
      <c r="G199" s="10">
        <v>84.5</v>
      </c>
      <c r="H199" s="10">
        <v>119</v>
      </c>
      <c r="I199" s="10">
        <v>203.5</v>
      </c>
      <c r="J199" s="12"/>
      <c r="K199" s="15">
        <f t="shared" si="11"/>
        <v>27.133333333333333</v>
      </c>
      <c r="L199" s="12">
        <f t="shared" si="12"/>
        <v>1</v>
      </c>
    </row>
    <row r="200" spans="1:12" s="2" customFormat="1" ht="31.5">
      <c r="A200" s="21" t="s">
        <v>519</v>
      </c>
      <c r="B200" s="22" t="s">
        <v>520</v>
      </c>
      <c r="C200" s="23" t="s">
        <v>517</v>
      </c>
      <c r="D200" s="30"/>
      <c r="E200" s="13" t="s">
        <v>518</v>
      </c>
      <c r="F200" s="13" t="s">
        <v>470</v>
      </c>
      <c r="G200" s="10">
        <v>99.5</v>
      </c>
      <c r="H200" s="10">
        <v>97.5</v>
      </c>
      <c r="I200" s="10">
        <v>197</v>
      </c>
      <c r="J200" s="12"/>
      <c r="K200" s="15">
        <f t="shared" si="11"/>
        <v>26.26666666666667</v>
      </c>
      <c r="L200" s="12">
        <f t="shared" si="12"/>
        <v>2</v>
      </c>
    </row>
    <row r="201" spans="1:12" s="2" customFormat="1" ht="31.5">
      <c r="A201" s="21" t="s">
        <v>521</v>
      </c>
      <c r="B201" s="22" t="s">
        <v>522</v>
      </c>
      <c r="C201" s="23" t="s">
        <v>517</v>
      </c>
      <c r="D201" s="31"/>
      <c r="E201" s="13" t="s">
        <v>518</v>
      </c>
      <c r="F201" s="13" t="s">
        <v>470</v>
      </c>
      <c r="G201" s="10">
        <v>93.5</v>
      </c>
      <c r="H201" s="10">
        <v>99</v>
      </c>
      <c r="I201" s="10">
        <v>192.5</v>
      </c>
      <c r="J201" s="12"/>
      <c r="K201" s="15">
        <f t="shared" si="11"/>
        <v>25.66666666666667</v>
      </c>
      <c r="L201" s="12">
        <f t="shared" si="12"/>
        <v>3</v>
      </c>
    </row>
    <row r="202" spans="1:12" s="2" customFormat="1" ht="31.5">
      <c r="A202" s="21" t="s">
        <v>523</v>
      </c>
      <c r="B202" s="22" t="s">
        <v>524</v>
      </c>
      <c r="C202" s="23" t="s">
        <v>525</v>
      </c>
      <c r="D202" s="29" t="s">
        <v>251</v>
      </c>
      <c r="E202" s="13" t="s">
        <v>526</v>
      </c>
      <c r="F202" s="13" t="s">
        <v>527</v>
      </c>
      <c r="G202" s="10">
        <v>97.5</v>
      </c>
      <c r="H202" s="10">
        <v>115</v>
      </c>
      <c r="I202" s="10">
        <v>212.5</v>
      </c>
      <c r="J202" s="12"/>
      <c r="K202" s="15">
        <f aca="true" t="shared" si="13" ref="K202:K232">(I202/3+J202)*0.4</f>
        <v>28.333333333333332</v>
      </c>
      <c r="L202" s="12">
        <f t="shared" si="12"/>
        <v>1</v>
      </c>
    </row>
    <row r="203" spans="1:12" s="2" customFormat="1" ht="31.5">
      <c r="A203" s="21" t="s">
        <v>528</v>
      </c>
      <c r="B203" s="22" t="s">
        <v>529</v>
      </c>
      <c r="C203" s="23" t="s">
        <v>525</v>
      </c>
      <c r="D203" s="30"/>
      <c r="E203" s="13" t="s">
        <v>526</v>
      </c>
      <c r="F203" s="13" t="s">
        <v>527</v>
      </c>
      <c r="G203" s="10">
        <v>99</v>
      </c>
      <c r="H203" s="10">
        <v>110.5</v>
      </c>
      <c r="I203" s="10">
        <v>209.5</v>
      </c>
      <c r="J203" s="12"/>
      <c r="K203" s="15">
        <f t="shared" si="13"/>
        <v>27.933333333333334</v>
      </c>
      <c r="L203" s="12">
        <f t="shared" si="12"/>
        <v>2</v>
      </c>
    </row>
    <row r="204" spans="1:12" s="2" customFormat="1" ht="31.5">
      <c r="A204" s="21" t="s">
        <v>530</v>
      </c>
      <c r="B204" s="22" t="s">
        <v>531</v>
      </c>
      <c r="C204" s="23" t="s">
        <v>525</v>
      </c>
      <c r="D204" s="30"/>
      <c r="E204" s="13" t="s">
        <v>526</v>
      </c>
      <c r="F204" s="13" t="s">
        <v>527</v>
      </c>
      <c r="G204" s="10">
        <v>90</v>
      </c>
      <c r="H204" s="10">
        <v>103</v>
      </c>
      <c r="I204" s="10">
        <v>193</v>
      </c>
      <c r="J204" s="12"/>
      <c r="K204" s="15">
        <f t="shared" si="13"/>
        <v>25.733333333333334</v>
      </c>
      <c r="L204" s="12">
        <f t="shared" si="12"/>
        <v>3</v>
      </c>
    </row>
    <row r="205" spans="1:12" s="2" customFormat="1" ht="31.5">
      <c r="A205" s="21" t="s">
        <v>532</v>
      </c>
      <c r="B205" s="22" t="s">
        <v>533</v>
      </c>
      <c r="C205" s="23" t="s">
        <v>525</v>
      </c>
      <c r="D205" s="30"/>
      <c r="E205" s="13" t="s">
        <v>526</v>
      </c>
      <c r="F205" s="13" t="s">
        <v>527</v>
      </c>
      <c r="G205" s="10">
        <v>84</v>
      </c>
      <c r="H205" s="10">
        <v>104</v>
      </c>
      <c r="I205" s="10">
        <v>188</v>
      </c>
      <c r="J205" s="12"/>
      <c r="K205" s="15">
        <f t="shared" si="13"/>
        <v>25.066666666666666</v>
      </c>
      <c r="L205" s="12">
        <f t="shared" si="12"/>
        <v>4</v>
      </c>
    </row>
    <row r="206" spans="1:12" s="2" customFormat="1" ht="31.5">
      <c r="A206" s="21" t="s">
        <v>534</v>
      </c>
      <c r="B206" s="22" t="s">
        <v>535</v>
      </c>
      <c r="C206" s="23" t="s">
        <v>525</v>
      </c>
      <c r="D206" s="30"/>
      <c r="E206" s="13" t="s">
        <v>526</v>
      </c>
      <c r="F206" s="13" t="s">
        <v>527</v>
      </c>
      <c r="G206" s="10">
        <v>86.5</v>
      </c>
      <c r="H206" s="10">
        <v>101.5</v>
      </c>
      <c r="I206" s="10">
        <v>188</v>
      </c>
      <c r="J206" s="12"/>
      <c r="K206" s="15">
        <f t="shared" si="13"/>
        <v>25.066666666666666</v>
      </c>
      <c r="L206" s="12">
        <f t="shared" si="12"/>
        <v>4</v>
      </c>
    </row>
    <row r="207" spans="1:12" s="2" customFormat="1" ht="31.5">
      <c r="A207" s="21" t="s">
        <v>536</v>
      </c>
      <c r="B207" s="22" t="s">
        <v>537</v>
      </c>
      <c r="C207" s="23" t="s">
        <v>525</v>
      </c>
      <c r="D207" s="30"/>
      <c r="E207" s="13" t="s">
        <v>526</v>
      </c>
      <c r="F207" s="13" t="s">
        <v>527</v>
      </c>
      <c r="G207" s="10">
        <v>79.5</v>
      </c>
      <c r="H207" s="10">
        <v>93.5</v>
      </c>
      <c r="I207" s="10">
        <v>173</v>
      </c>
      <c r="J207" s="12">
        <v>5</v>
      </c>
      <c r="K207" s="15">
        <f t="shared" si="13"/>
        <v>25.066666666666666</v>
      </c>
      <c r="L207" s="12">
        <f t="shared" si="12"/>
        <v>4</v>
      </c>
    </row>
    <row r="208" spans="1:12" s="2" customFormat="1" ht="31.5">
      <c r="A208" s="21" t="s">
        <v>538</v>
      </c>
      <c r="B208" s="22" t="s">
        <v>539</v>
      </c>
      <c r="C208" s="23" t="s">
        <v>525</v>
      </c>
      <c r="D208" s="30"/>
      <c r="E208" s="13" t="s">
        <v>526</v>
      </c>
      <c r="F208" s="13" t="s">
        <v>527</v>
      </c>
      <c r="G208" s="10">
        <v>93.5</v>
      </c>
      <c r="H208" s="10">
        <v>92</v>
      </c>
      <c r="I208" s="10">
        <v>185.5</v>
      </c>
      <c r="J208" s="12"/>
      <c r="K208" s="15">
        <f t="shared" si="13"/>
        <v>24.733333333333334</v>
      </c>
      <c r="L208" s="12">
        <f t="shared" si="12"/>
        <v>7</v>
      </c>
    </row>
    <row r="209" spans="1:12" s="2" customFormat="1" ht="31.5">
      <c r="A209" s="21" t="s">
        <v>540</v>
      </c>
      <c r="B209" s="22" t="s">
        <v>541</v>
      </c>
      <c r="C209" s="23" t="s">
        <v>525</v>
      </c>
      <c r="D209" s="30"/>
      <c r="E209" s="13" t="s">
        <v>526</v>
      </c>
      <c r="F209" s="13" t="s">
        <v>527</v>
      </c>
      <c r="G209" s="10">
        <v>80</v>
      </c>
      <c r="H209" s="10">
        <v>96.5</v>
      </c>
      <c r="I209" s="10">
        <v>176.5</v>
      </c>
      <c r="J209" s="12"/>
      <c r="K209" s="15">
        <f t="shared" si="13"/>
        <v>23.533333333333335</v>
      </c>
      <c r="L209" s="12">
        <f t="shared" si="12"/>
        <v>8</v>
      </c>
    </row>
    <row r="210" spans="1:12" s="2" customFormat="1" ht="31.5">
      <c r="A210" s="21" t="s">
        <v>542</v>
      </c>
      <c r="B210" s="22" t="s">
        <v>543</v>
      </c>
      <c r="C210" s="23" t="s">
        <v>525</v>
      </c>
      <c r="D210" s="31"/>
      <c r="E210" s="13" t="s">
        <v>526</v>
      </c>
      <c r="F210" s="13" t="s">
        <v>527</v>
      </c>
      <c r="G210" s="10">
        <v>84.5</v>
      </c>
      <c r="H210" s="10">
        <v>90.5</v>
      </c>
      <c r="I210" s="10">
        <v>175</v>
      </c>
      <c r="J210" s="12"/>
      <c r="K210" s="15">
        <f t="shared" si="13"/>
        <v>23.333333333333336</v>
      </c>
      <c r="L210" s="12">
        <f t="shared" si="12"/>
        <v>9</v>
      </c>
    </row>
    <row r="211" spans="1:12" s="2" customFormat="1" ht="31.5">
      <c r="A211" s="21" t="s">
        <v>544</v>
      </c>
      <c r="B211" s="22" t="s">
        <v>545</v>
      </c>
      <c r="C211" s="23" t="s">
        <v>546</v>
      </c>
      <c r="D211" s="29" t="s">
        <v>17</v>
      </c>
      <c r="E211" s="13" t="s">
        <v>526</v>
      </c>
      <c r="F211" s="13" t="s">
        <v>547</v>
      </c>
      <c r="G211" s="10">
        <v>116.5</v>
      </c>
      <c r="H211" s="10">
        <v>89.5</v>
      </c>
      <c r="I211" s="10">
        <v>206</v>
      </c>
      <c r="J211" s="12"/>
      <c r="K211" s="15">
        <f t="shared" si="13"/>
        <v>27.46666666666667</v>
      </c>
      <c r="L211" s="12">
        <f t="shared" si="12"/>
        <v>1</v>
      </c>
    </row>
    <row r="212" spans="1:12" s="2" customFormat="1" ht="31.5">
      <c r="A212" s="21" t="s">
        <v>548</v>
      </c>
      <c r="B212" s="22" t="s">
        <v>549</v>
      </c>
      <c r="C212" s="23" t="s">
        <v>546</v>
      </c>
      <c r="D212" s="30"/>
      <c r="E212" s="13" t="s">
        <v>526</v>
      </c>
      <c r="F212" s="13" t="s">
        <v>547</v>
      </c>
      <c r="G212" s="10">
        <v>99.5</v>
      </c>
      <c r="H212" s="10">
        <v>98.5</v>
      </c>
      <c r="I212" s="10">
        <v>198</v>
      </c>
      <c r="J212" s="12"/>
      <c r="K212" s="15">
        <f t="shared" si="13"/>
        <v>26.400000000000002</v>
      </c>
      <c r="L212" s="12">
        <f t="shared" si="12"/>
        <v>2</v>
      </c>
    </row>
    <row r="213" spans="1:12" s="2" customFormat="1" ht="31.5">
      <c r="A213" s="21" t="s">
        <v>550</v>
      </c>
      <c r="B213" s="22" t="s">
        <v>551</v>
      </c>
      <c r="C213" s="23" t="s">
        <v>546</v>
      </c>
      <c r="D213" s="30"/>
      <c r="E213" s="13" t="s">
        <v>526</v>
      </c>
      <c r="F213" s="13" t="s">
        <v>547</v>
      </c>
      <c r="G213" s="10">
        <v>91.5</v>
      </c>
      <c r="H213" s="10">
        <v>101.5</v>
      </c>
      <c r="I213" s="10">
        <v>193</v>
      </c>
      <c r="J213" s="12"/>
      <c r="K213" s="15">
        <f t="shared" si="13"/>
        <v>25.733333333333334</v>
      </c>
      <c r="L213" s="12">
        <f t="shared" si="12"/>
        <v>3</v>
      </c>
    </row>
    <row r="214" spans="1:12" s="2" customFormat="1" ht="31.5">
      <c r="A214" s="21" t="s">
        <v>552</v>
      </c>
      <c r="B214" s="22" t="s">
        <v>553</v>
      </c>
      <c r="C214" s="23" t="s">
        <v>546</v>
      </c>
      <c r="D214" s="30"/>
      <c r="E214" s="13" t="s">
        <v>526</v>
      </c>
      <c r="F214" s="13" t="s">
        <v>547</v>
      </c>
      <c r="G214" s="10">
        <v>94</v>
      </c>
      <c r="H214" s="10">
        <v>94</v>
      </c>
      <c r="I214" s="10">
        <v>188</v>
      </c>
      <c r="J214" s="12"/>
      <c r="K214" s="15">
        <f t="shared" si="13"/>
        <v>25.066666666666666</v>
      </c>
      <c r="L214" s="12">
        <f t="shared" si="12"/>
        <v>4</v>
      </c>
    </row>
    <row r="215" spans="1:12" s="2" customFormat="1" ht="31.5">
      <c r="A215" s="21" t="s">
        <v>554</v>
      </c>
      <c r="B215" s="22" t="s">
        <v>555</v>
      </c>
      <c r="C215" s="23" t="s">
        <v>546</v>
      </c>
      <c r="D215" s="30"/>
      <c r="E215" s="13" t="s">
        <v>526</v>
      </c>
      <c r="F215" s="13" t="s">
        <v>547</v>
      </c>
      <c r="G215" s="10">
        <v>91.5</v>
      </c>
      <c r="H215" s="10">
        <v>95.5</v>
      </c>
      <c r="I215" s="10">
        <v>187</v>
      </c>
      <c r="J215" s="12"/>
      <c r="K215" s="15">
        <f t="shared" si="13"/>
        <v>24.933333333333337</v>
      </c>
      <c r="L215" s="12">
        <f t="shared" si="12"/>
        <v>5</v>
      </c>
    </row>
    <row r="216" spans="1:12" s="2" customFormat="1" ht="31.5">
      <c r="A216" s="21" t="s">
        <v>556</v>
      </c>
      <c r="B216" s="22" t="s">
        <v>557</v>
      </c>
      <c r="C216" s="23" t="s">
        <v>546</v>
      </c>
      <c r="D216" s="31"/>
      <c r="E216" s="13" t="s">
        <v>526</v>
      </c>
      <c r="F216" s="13" t="s">
        <v>547</v>
      </c>
      <c r="G216" s="10">
        <v>79</v>
      </c>
      <c r="H216" s="10">
        <v>107</v>
      </c>
      <c r="I216" s="10">
        <v>186</v>
      </c>
      <c r="J216" s="12"/>
      <c r="K216" s="15">
        <f t="shared" si="13"/>
        <v>24.8</v>
      </c>
      <c r="L216" s="12">
        <f t="shared" si="12"/>
        <v>6</v>
      </c>
    </row>
    <row r="217" spans="1:12" s="2" customFormat="1" ht="31.5">
      <c r="A217" s="21" t="s">
        <v>558</v>
      </c>
      <c r="B217" s="22" t="s">
        <v>559</v>
      </c>
      <c r="C217" s="23" t="s">
        <v>560</v>
      </c>
      <c r="D217" s="29" t="s">
        <v>98</v>
      </c>
      <c r="E217" s="13" t="s">
        <v>526</v>
      </c>
      <c r="F217" s="13" t="s">
        <v>561</v>
      </c>
      <c r="G217" s="10">
        <v>94</v>
      </c>
      <c r="H217" s="10">
        <v>103</v>
      </c>
      <c r="I217" s="10">
        <v>197</v>
      </c>
      <c r="J217" s="12"/>
      <c r="K217" s="15">
        <f t="shared" si="13"/>
        <v>26.26666666666667</v>
      </c>
      <c r="L217" s="12">
        <f t="shared" si="12"/>
        <v>1</v>
      </c>
    </row>
    <row r="218" spans="1:12" s="2" customFormat="1" ht="31.5">
      <c r="A218" s="21" t="s">
        <v>562</v>
      </c>
      <c r="B218" s="22" t="s">
        <v>563</v>
      </c>
      <c r="C218" s="23" t="s">
        <v>560</v>
      </c>
      <c r="D218" s="30"/>
      <c r="E218" s="13" t="s">
        <v>526</v>
      </c>
      <c r="F218" s="13" t="s">
        <v>561</v>
      </c>
      <c r="G218" s="10">
        <v>95.5</v>
      </c>
      <c r="H218" s="10">
        <v>88</v>
      </c>
      <c r="I218" s="10">
        <v>183.5</v>
      </c>
      <c r="J218" s="12"/>
      <c r="K218" s="15">
        <f t="shared" si="13"/>
        <v>24.46666666666667</v>
      </c>
      <c r="L218" s="12">
        <f t="shared" si="12"/>
        <v>2</v>
      </c>
    </row>
    <row r="219" spans="1:12" s="2" customFormat="1" ht="31.5">
      <c r="A219" s="21" t="s">
        <v>564</v>
      </c>
      <c r="B219" s="22" t="s">
        <v>565</v>
      </c>
      <c r="C219" s="23" t="s">
        <v>560</v>
      </c>
      <c r="D219" s="31"/>
      <c r="E219" s="13" t="s">
        <v>526</v>
      </c>
      <c r="F219" s="13" t="s">
        <v>561</v>
      </c>
      <c r="G219" s="10">
        <v>81</v>
      </c>
      <c r="H219" s="10">
        <v>94.5</v>
      </c>
      <c r="I219" s="10">
        <v>175.5</v>
      </c>
      <c r="J219" s="12"/>
      <c r="K219" s="15">
        <f t="shared" si="13"/>
        <v>23.400000000000002</v>
      </c>
      <c r="L219" s="12">
        <f t="shared" si="12"/>
        <v>3</v>
      </c>
    </row>
    <row r="220" spans="1:12" s="2" customFormat="1" ht="31.5">
      <c r="A220" s="21" t="s">
        <v>566</v>
      </c>
      <c r="B220" s="22" t="s">
        <v>567</v>
      </c>
      <c r="C220" s="23" t="s">
        <v>568</v>
      </c>
      <c r="D220" s="29" t="s">
        <v>98</v>
      </c>
      <c r="E220" s="13" t="s">
        <v>526</v>
      </c>
      <c r="F220" s="13" t="s">
        <v>569</v>
      </c>
      <c r="G220" s="10">
        <v>70.5</v>
      </c>
      <c r="H220" s="10">
        <v>89</v>
      </c>
      <c r="I220" s="10">
        <v>159.5</v>
      </c>
      <c r="J220" s="12"/>
      <c r="K220" s="15">
        <f t="shared" si="13"/>
        <v>21.266666666666666</v>
      </c>
      <c r="L220" s="12">
        <f t="shared" si="12"/>
        <v>1</v>
      </c>
    </row>
    <row r="221" spans="1:12" s="2" customFormat="1" ht="31.5">
      <c r="A221" s="21" t="s">
        <v>570</v>
      </c>
      <c r="B221" s="22" t="s">
        <v>571</v>
      </c>
      <c r="C221" s="23" t="s">
        <v>568</v>
      </c>
      <c r="D221" s="31"/>
      <c r="E221" s="13" t="s">
        <v>526</v>
      </c>
      <c r="F221" s="13" t="s">
        <v>569</v>
      </c>
      <c r="G221" s="10">
        <v>52</v>
      </c>
      <c r="H221" s="10">
        <v>37</v>
      </c>
      <c r="I221" s="10">
        <v>89</v>
      </c>
      <c r="J221" s="12"/>
      <c r="K221" s="15">
        <f t="shared" si="13"/>
        <v>11.866666666666667</v>
      </c>
      <c r="L221" s="12">
        <f t="shared" si="12"/>
        <v>2</v>
      </c>
    </row>
    <row r="222" spans="1:12" s="2" customFormat="1" ht="31.5">
      <c r="A222" s="21" t="s">
        <v>572</v>
      </c>
      <c r="B222" s="22" t="s">
        <v>573</v>
      </c>
      <c r="C222" s="23" t="s">
        <v>574</v>
      </c>
      <c r="D222" s="29" t="s">
        <v>98</v>
      </c>
      <c r="E222" s="13" t="s">
        <v>575</v>
      </c>
      <c r="F222" s="13" t="s">
        <v>576</v>
      </c>
      <c r="G222" s="10">
        <v>74.5</v>
      </c>
      <c r="H222" s="10">
        <v>87</v>
      </c>
      <c r="I222" s="10">
        <v>161.5</v>
      </c>
      <c r="J222" s="12"/>
      <c r="K222" s="15">
        <f t="shared" si="13"/>
        <v>21.533333333333335</v>
      </c>
      <c r="L222" s="12">
        <f t="shared" si="12"/>
        <v>1</v>
      </c>
    </row>
    <row r="223" spans="1:12" s="2" customFormat="1" ht="31.5">
      <c r="A223" s="21" t="s">
        <v>577</v>
      </c>
      <c r="B223" s="22" t="s">
        <v>578</v>
      </c>
      <c r="C223" s="23" t="s">
        <v>574</v>
      </c>
      <c r="D223" s="30"/>
      <c r="E223" s="13" t="s">
        <v>575</v>
      </c>
      <c r="F223" s="13" t="s">
        <v>576</v>
      </c>
      <c r="G223" s="10">
        <v>82</v>
      </c>
      <c r="H223" s="10">
        <v>77</v>
      </c>
      <c r="I223" s="10">
        <v>159</v>
      </c>
      <c r="J223" s="12"/>
      <c r="K223" s="15">
        <f t="shared" si="13"/>
        <v>21.200000000000003</v>
      </c>
      <c r="L223" s="12">
        <f t="shared" si="12"/>
        <v>2</v>
      </c>
    </row>
    <row r="224" spans="1:12" s="2" customFormat="1" ht="31.5">
      <c r="A224" s="21" t="s">
        <v>579</v>
      </c>
      <c r="B224" s="22" t="s">
        <v>580</v>
      </c>
      <c r="C224" s="23" t="s">
        <v>574</v>
      </c>
      <c r="D224" s="31"/>
      <c r="E224" s="13" t="s">
        <v>575</v>
      </c>
      <c r="F224" s="13" t="s">
        <v>576</v>
      </c>
      <c r="G224" s="10">
        <v>82</v>
      </c>
      <c r="H224" s="10">
        <v>70.5</v>
      </c>
      <c r="I224" s="10">
        <v>152.5</v>
      </c>
      <c r="J224" s="12"/>
      <c r="K224" s="15">
        <f t="shared" si="13"/>
        <v>20.333333333333336</v>
      </c>
      <c r="L224" s="12">
        <f t="shared" si="12"/>
        <v>3</v>
      </c>
    </row>
    <row r="225" spans="1:12" s="2" customFormat="1" ht="31.5">
      <c r="A225" s="21" t="s">
        <v>581</v>
      </c>
      <c r="B225" s="22" t="s">
        <v>582</v>
      </c>
      <c r="C225" s="23" t="s">
        <v>583</v>
      </c>
      <c r="D225" s="29" t="s">
        <v>98</v>
      </c>
      <c r="E225" s="13" t="s">
        <v>575</v>
      </c>
      <c r="F225" s="13" t="s">
        <v>584</v>
      </c>
      <c r="G225" s="10">
        <v>131</v>
      </c>
      <c r="H225" s="10">
        <v>101</v>
      </c>
      <c r="I225" s="10">
        <v>232</v>
      </c>
      <c r="J225" s="12"/>
      <c r="K225" s="15">
        <f t="shared" si="13"/>
        <v>30.933333333333334</v>
      </c>
      <c r="L225" s="12">
        <f t="shared" si="12"/>
        <v>1</v>
      </c>
    </row>
    <row r="226" spans="1:12" s="2" customFormat="1" ht="31.5">
      <c r="A226" s="21" t="s">
        <v>585</v>
      </c>
      <c r="B226" s="22" t="s">
        <v>586</v>
      </c>
      <c r="C226" s="23" t="s">
        <v>583</v>
      </c>
      <c r="D226" s="30"/>
      <c r="E226" s="13" t="s">
        <v>575</v>
      </c>
      <c r="F226" s="13" t="s">
        <v>584</v>
      </c>
      <c r="G226" s="10">
        <v>89</v>
      </c>
      <c r="H226" s="10">
        <v>99</v>
      </c>
      <c r="I226" s="10">
        <v>188</v>
      </c>
      <c r="J226" s="12"/>
      <c r="K226" s="15">
        <f t="shared" si="13"/>
        <v>25.066666666666666</v>
      </c>
      <c r="L226" s="12">
        <f t="shared" si="12"/>
        <v>2</v>
      </c>
    </row>
    <row r="227" spans="1:12" s="2" customFormat="1" ht="31.5">
      <c r="A227" s="21" t="s">
        <v>587</v>
      </c>
      <c r="B227" s="22" t="s">
        <v>588</v>
      </c>
      <c r="C227" s="23" t="s">
        <v>583</v>
      </c>
      <c r="D227" s="31"/>
      <c r="E227" s="13" t="s">
        <v>575</v>
      </c>
      <c r="F227" s="13" t="s">
        <v>584</v>
      </c>
      <c r="G227" s="10">
        <v>86</v>
      </c>
      <c r="H227" s="10">
        <v>89</v>
      </c>
      <c r="I227" s="10">
        <v>175</v>
      </c>
      <c r="J227" s="12"/>
      <c r="K227" s="15">
        <f t="shared" si="13"/>
        <v>23.333333333333336</v>
      </c>
      <c r="L227" s="12">
        <f t="shared" si="12"/>
        <v>3</v>
      </c>
    </row>
    <row r="228" spans="1:12" s="3" customFormat="1" ht="31.5">
      <c r="A228" s="24" t="s">
        <v>589</v>
      </c>
      <c r="B228" s="25" t="s">
        <v>590</v>
      </c>
      <c r="C228" s="26" t="s">
        <v>591</v>
      </c>
      <c r="D228" s="33" t="s">
        <v>98</v>
      </c>
      <c r="E228" s="18" t="s">
        <v>592</v>
      </c>
      <c r="F228" s="18" t="s">
        <v>593</v>
      </c>
      <c r="G228" s="16">
        <v>68.5</v>
      </c>
      <c r="H228" s="16">
        <v>77</v>
      </c>
      <c r="I228" s="16">
        <v>145.5</v>
      </c>
      <c r="J228" s="17"/>
      <c r="K228" s="19">
        <f t="shared" si="13"/>
        <v>19.400000000000002</v>
      </c>
      <c r="L228" s="17">
        <f t="shared" si="12"/>
        <v>1</v>
      </c>
    </row>
    <row r="229" spans="1:12" s="3" customFormat="1" ht="31.5">
      <c r="A229" s="24" t="s">
        <v>594</v>
      </c>
      <c r="B229" s="25" t="s">
        <v>595</v>
      </c>
      <c r="C229" s="26" t="s">
        <v>591</v>
      </c>
      <c r="D229" s="34"/>
      <c r="E229" s="18" t="s">
        <v>592</v>
      </c>
      <c r="F229" s="18" t="s">
        <v>593</v>
      </c>
      <c r="G229" s="16">
        <v>37</v>
      </c>
      <c r="H229" s="16">
        <v>0</v>
      </c>
      <c r="I229" s="16">
        <v>37</v>
      </c>
      <c r="J229" s="17"/>
      <c r="K229" s="19">
        <f t="shared" si="13"/>
        <v>4.933333333333334</v>
      </c>
      <c r="L229" s="17">
        <f t="shared" si="12"/>
        <v>2</v>
      </c>
    </row>
    <row r="230" spans="1:12" s="2" customFormat="1" ht="31.5">
      <c r="A230" s="21" t="s">
        <v>596</v>
      </c>
      <c r="B230" s="22" t="s">
        <v>597</v>
      </c>
      <c r="C230" s="23" t="s">
        <v>598</v>
      </c>
      <c r="D230" s="29" t="s">
        <v>98</v>
      </c>
      <c r="E230" s="13" t="s">
        <v>599</v>
      </c>
      <c r="F230" s="13" t="s">
        <v>600</v>
      </c>
      <c r="G230" s="10">
        <v>78.5</v>
      </c>
      <c r="H230" s="10">
        <v>65</v>
      </c>
      <c r="I230" s="10">
        <v>143.5</v>
      </c>
      <c r="J230" s="12"/>
      <c r="K230" s="15">
        <f t="shared" si="13"/>
        <v>19.133333333333336</v>
      </c>
      <c r="L230" s="12">
        <f t="shared" si="12"/>
        <v>1</v>
      </c>
    </row>
    <row r="231" spans="1:12" s="2" customFormat="1" ht="31.5">
      <c r="A231" s="21" t="s">
        <v>601</v>
      </c>
      <c r="B231" s="22" t="s">
        <v>602</v>
      </c>
      <c r="C231" s="23" t="s">
        <v>598</v>
      </c>
      <c r="D231" s="30"/>
      <c r="E231" s="13" t="s">
        <v>599</v>
      </c>
      <c r="F231" s="13" t="s">
        <v>600</v>
      </c>
      <c r="G231" s="10">
        <v>63.5</v>
      </c>
      <c r="H231" s="10">
        <v>62.5</v>
      </c>
      <c r="I231" s="10">
        <v>126</v>
      </c>
      <c r="J231" s="12"/>
      <c r="K231" s="15">
        <f t="shared" si="13"/>
        <v>16.8</v>
      </c>
      <c r="L231" s="12">
        <f t="shared" si="12"/>
        <v>2</v>
      </c>
    </row>
    <row r="232" spans="1:12" s="2" customFormat="1" ht="31.5">
      <c r="A232" s="21" t="s">
        <v>603</v>
      </c>
      <c r="B232" s="22" t="s">
        <v>604</v>
      </c>
      <c r="C232" s="23" t="s">
        <v>598</v>
      </c>
      <c r="D232" s="31"/>
      <c r="E232" s="13" t="s">
        <v>599</v>
      </c>
      <c r="F232" s="13" t="s">
        <v>600</v>
      </c>
      <c r="G232" s="10">
        <v>51</v>
      </c>
      <c r="H232" s="10">
        <v>39</v>
      </c>
      <c r="I232" s="10">
        <v>90</v>
      </c>
      <c r="J232" s="12"/>
      <c r="K232" s="15">
        <f t="shared" si="13"/>
        <v>12</v>
      </c>
      <c r="L232" s="12">
        <f t="shared" si="12"/>
        <v>3</v>
      </c>
    </row>
    <row r="233" spans="1:12" s="2" customFormat="1" ht="31.5">
      <c r="A233" s="21" t="s">
        <v>605</v>
      </c>
      <c r="B233" s="22" t="s">
        <v>606</v>
      </c>
      <c r="C233" s="23" t="s">
        <v>607</v>
      </c>
      <c r="D233" s="29" t="s">
        <v>98</v>
      </c>
      <c r="E233" s="13" t="s">
        <v>608</v>
      </c>
      <c r="F233" s="13" t="s">
        <v>609</v>
      </c>
      <c r="G233" s="10">
        <v>92</v>
      </c>
      <c r="H233" s="10">
        <v>98</v>
      </c>
      <c r="I233" s="10">
        <v>190</v>
      </c>
      <c r="J233" s="12"/>
      <c r="K233" s="15">
        <f aca="true" t="shared" si="14" ref="K233:K249">(I233/3+J233)*0.4</f>
        <v>25.333333333333336</v>
      </c>
      <c r="L233" s="12">
        <f t="shared" si="12"/>
        <v>1</v>
      </c>
    </row>
    <row r="234" spans="1:12" s="2" customFormat="1" ht="31.5">
      <c r="A234" s="21" t="s">
        <v>610</v>
      </c>
      <c r="B234" s="22" t="s">
        <v>611</v>
      </c>
      <c r="C234" s="23" t="s">
        <v>607</v>
      </c>
      <c r="D234" s="30"/>
      <c r="E234" s="13" t="s">
        <v>608</v>
      </c>
      <c r="F234" s="13" t="s">
        <v>609</v>
      </c>
      <c r="G234" s="10">
        <v>94</v>
      </c>
      <c r="H234" s="10">
        <v>80.5</v>
      </c>
      <c r="I234" s="10">
        <v>174.5</v>
      </c>
      <c r="J234" s="12"/>
      <c r="K234" s="15">
        <f t="shared" si="14"/>
        <v>23.266666666666666</v>
      </c>
      <c r="L234" s="12">
        <f t="shared" si="12"/>
        <v>2</v>
      </c>
    </row>
    <row r="235" spans="1:12" s="2" customFormat="1" ht="31.5">
      <c r="A235" s="21" t="s">
        <v>612</v>
      </c>
      <c r="B235" s="22" t="s">
        <v>613</v>
      </c>
      <c r="C235" s="23" t="s">
        <v>607</v>
      </c>
      <c r="D235" s="31"/>
      <c r="E235" s="13" t="s">
        <v>608</v>
      </c>
      <c r="F235" s="13" t="s">
        <v>609</v>
      </c>
      <c r="G235" s="10">
        <v>89</v>
      </c>
      <c r="H235" s="10">
        <v>84.5</v>
      </c>
      <c r="I235" s="10">
        <v>173.5</v>
      </c>
      <c r="J235" s="12"/>
      <c r="K235" s="15">
        <f t="shared" si="14"/>
        <v>23.133333333333336</v>
      </c>
      <c r="L235" s="12">
        <f t="shared" si="12"/>
        <v>3</v>
      </c>
    </row>
    <row r="236" spans="1:12" s="2" customFormat="1" ht="31.5">
      <c r="A236" s="21" t="s">
        <v>614</v>
      </c>
      <c r="B236" s="22" t="s">
        <v>615</v>
      </c>
      <c r="C236" s="23" t="s">
        <v>616</v>
      </c>
      <c r="D236" s="29" t="s">
        <v>98</v>
      </c>
      <c r="E236" s="13" t="s">
        <v>608</v>
      </c>
      <c r="F236" s="13" t="s">
        <v>617</v>
      </c>
      <c r="G236" s="10">
        <v>92.5</v>
      </c>
      <c r="H236" s="10">
        <v>106</v>
      </c>
      <c r="I236" s="10">
        <v>198.5</v>
      </c>
      <c r="J236" s="12"/>
      <c r="K236" s="15">
        <f t="shared" si="14"/>
        <v>26.46666666666667</v>
      </c>
      <c r="L236" s="12">
        <f t="shared" si="12"/>
        <v>1</v>
      </c>
    </row>
    <row r="237" spans="1:12" s="2" customFormat="1" ht="31.5">
      <c r="A237" s="21" t="s">
        <v>618</v>
      </c>
      <c r="B237" s="22" t="s">
        <v>619</v>
      </c>
      <c r="C237" s="23" t="s">
        <v>616</v>
      </c>
      <c r="D237" s="30"/>
      <c r="E237" s="13" t="s">
        <v>608</v>
      </c>
      <c r="F237" s="13" t="s">
        <v>617</v>
      </c>
      <c r="G237" s="10">
        <v>98</v>
      </c>
      <c r="H237" s="10">
        <v>95</v>
      </c>
      <c r="I237" s="10">
        <v>193</v>
      </c>
      <c r="J237" s="12"/>
      <c r="K237" s="15">
        <f t="shared" si="14"/>
        <v>25.733333333333334</v>
      </c>
      <c r="L237" s="12">
        <f t="shared" si="12"/>
        <v>2</v>
      </c>
    </row>
    <row r="238" spans="1:12" s="2" customFormat="1" ht="31.5">
      <c r="A238" s="21" t="s">
        <v>620</v>
      </c>
      <c r="B238" s="22" t="s">
        <v>621</v>
      </c>
      <c r="C238" s="23" t="s">
        <v>616</v>
      </c>
      <c r="D238" s="31"/>
      <c r="E238" s="13" t="s">
        <v>608</v>
      </c>
      <c r="F238" s="13" t="s">
        <v>617</v>
      </c>
      <c r="G238" s="10">
        <v>89.5</v>
      </c>
      <c r="H238" s="10">
        <v>102.5</v>
      </c>
      <c r="I238" s="10">
        <v>192</v>
      </c>
      <c r="J238" s="12"/>
      <c r="K238" s="15">
        <f t="shared" si="14"/>
        <v>25.6</v>
      </c>
      <c r="L238" s="12">
        <f t="shared" si="12"/>
        <v>3</v>
      </c>
    </row>
    <row r="239" spans="1:12" s="2" customFormat="1" ht="31.5">
      <c r="A239" s="21" t="s">
        <v>622</v>
      </c>
      <c r="B239" s="22" t="s">
        <v>623</v>
      </c>
      <c r="C239" s="23" t="s">
        <v>624</v>
      </c>
      <c r="D239" s="29" t="s">
        <v>98</v>
      </c>
      <c r="E239" s="13" t="s">
        <v>608</v>
      </c>
      <c r="F239" s="13" t="s">
        <v>625</v>
      </c>
      <c r="G239" s="10">
        <v>95</v>
      </c>
      <c r="H239" s="10">
        <v>109</v>
      </c>
      <c r="I239" s="10">
        <v>204</v>
      </c>
      <c r="J239" s="12"/>
      <c r="K239" s="15">
        <f t="shared" si="14"/>
        <v>27.200000000000003</v>
      </c>
      <c r="L239" s="12">
        <f t="shared" si="12"/>
        <v>1</v>
      </c>
    </row>
    <row r="240" spans="1:12" s="2" customFormat="1" ht="31.5">
      <c r="A240" s="21" t="s">
        <v>626</v>
      </c>
      <c r="B240" s="22" t="s">
        <v>627</v>
      </c>
      <c r="C240" s="23" t="s">
        <v>624</v>
      </c>
      <c r="D240" s="30"/>
      <c r="E240" s="13" t="s">
        <v>608</v>
      </c>
      <c r="F240" s="13" t="s">
        <v>625</v>
      </c>
      <c r="G240" s="10">
        <v>96</v>
      </c>
      <c r="H240" s="10">
        <v>106</v>
      </c>
      <c r="I240" s="10">
        <v>202</v>
      </c>
      <c r="J240" s="12"/>
      <c r="K240" s="15">
        <f t="shared" si="14"/>
        <v>26.933333333333334</v>
      </c>
      <c r="L240" s="12">
        <f t="shared" si="12"/>
        <v>2</v>
      </c>
    </row>
    <row r="241" spans="1:12" s="2" customFormat="1" ht="31.5">
      <c r="A241" s="21" t="s">
        <v>628</v>
      </c>
      <c r="B241" s="22" t="s">
        <v>629</v>
      </c>
      <c r="C241" s="23" t="s">
        <v>624</v>
      </c>
      <c r="D241" s="30"/>
      <c r="E241" s="13" t="s">
        <v>608</v>
      </c>
      <c r="F241" s="13" t="s">
        <v>625</v>
      </c>
      <c r="G241" s="10">
        <v>99.5</v>
      </c>
      <c r="H241" s="10">
        <v>97</v>
      </c>
      <c r="I241" s="10">
        <v>196.5</v>
      </c>
      <c r="J241" s="12"/>
      <c r="K241" s="15">
        <f t="shared" si="14"/>
        <v>26.200000000000003</v>
      </c>
      <c r="L241" s="12">
        <f t="shared" si="12"/>
        <v>3</v>
      </c>
    </row>
    <row r="242" spans="1:12" s="2" customFormat="1" ht="31.5">
      <c r="A242" s="21" t="s">
        <v>630</v>
      </c>
      <c r="B242" s="22" t="s">
        <v>631</v>
      </c>
      <c r="C242" s="23" t="s">
        <v>624</v>
      </c>
      <c r="D242" s="31"/>
      <c r="E242" s="13" t="s">
        <v>608</v>
      </c>
      <c r="F242" s="13" t="s">
        <v>625</v>
      </c>
      <c r="G242" s="10">
        <v>98.5</v>
      </c>
      <c r="H242" s="10">
        <v>98</v>
      </c>
      <c r="I242" s="10">
        <v>196.5</v>
      </c>
      <c r="J242" s="12"/>
      <c r="K242" s="15">
        <f t="shared" si="14"/>
        <v>26.200000000000003</v>
      </c>
      <c r="L242" s="12">
        <f t="shared" si="12"/>
        <v>3</v>
      </c>
    </row>
    <row r="243" spans="1:12" s="2" customFormat="1" ht="31.5">
      <c r="A243" s="21" t="s">
        <v>632</v>
      </c>
      <c r="B243" s="22" t="s">
        <v>633</v>
      </c>
      <c r="C243" s="23" t="s">
        <v>634</v>
      </c>
      <c r="D243" s="29" t="s">
        <v>98</v>
      </c>
      <c r="E243" s="13" t="s">
        <v>635</v>
      </c>
      <c r="F243" s="13" t="s">
        <v>470</v>
      </c>
      <c r="G243" s="10">
        <v>102.5</v>
      </c>
      <c r="H243" s="10">
        <v>93.5</v>
      </c>
      <c r="I243" s="10">
        <v>196</v>
      </c>
      <c r="J243" s="12"/>
      <c r="K243" s="15">
        <f t="shared" si="14"/>
        <v>26.133333333333333</v>
      </c>
      <c r="L243" s="12">
        <f t="shared" si="12"/>
        <v>1</v>
      </c>
    </row>
    <row r="244" spans="1:12" s="2" customFormat="1" ht="31.5">
      <c r="A244" s="21" t="s">
        <v>636</v>
      </c>
      <c r="B244" s="22" t="s">
        <v>637</v>
      </c>
      <c r="C244" s="23" t="s">
        <v>634</v>
      </c>
      <c r="D244" s="30"/>
      <c r="E244" s="13" t="s">
        <v>635</v>
      </c>
      <c r="F244" s="13" t="s">
        <v>470</v>
      </c>
      <c r="G244" s="10">
        <v>96</v>
      </c>
      <c r="H244" s="10">
        <v>93.5</v>
      </c>
      <c r="I244" s="10">
        <v>189.5</v>
      </c>
      <c r="J244" s="12"/>
      <c r="K244" s="15">
        <f t="shared" si="14"/>
        <v>25.266666666666666</v>
      </c>
      <c r="L244" s="12">
        <f t="shared" si="12"/>
        <v>2</v>
      </c>
    </row>
    <row r="245" spans="1:12" s="2" customFormat="1" ht="31.5">
      <c r="A245" s="21" t="s">
        <v>638</v>
      </c>
      <c r="B245" s="22" t="s">
        <v>639</v>
      </c>
      <c r="C245" s="23" t="s">
        <v>634</v>
      </c>
      <c r="D245" s="30"/>
      <c r="E245" s="13" t="s">
        <v>635</v>
      </c>
      <c r="F245" s="13" t="s">
        <v>470</v>
      </c>
      <c r="G245" s="10">
        <v>90.5</v>
      </c>
      <c r="H245" s="10">
        <v>78.5</v>
      </c>
      <c r="I245" s="10">
        <v>169</v>
      </c>
      <c r="J245" s="12"/>
      <c r="K245" s="15">
        <f t="shared" si="14"/>
        <v>22.533333333333335</v>
      </c>
      <c r="L245" s="12">
        <f t="shared" si="12"/>
        <v>3</v>
      </c>
    </row>
    <row r="246" spans="1:12" s="2" customFormat="1" ht="31.5">
      <c r="A246" s="21" t="s">
        <v>640</v>
      </c>
      <c r="B246" s="22" t="s">
        <v>641</v>
      </c>
      <c r="C246" s="23" t="s">
        <v>634</v>
      </c>
      <c r="D246" s="31"/>
      <c r="E246" s="13" t="s">
        <v>635</v>
      </c>
      <c r="F246" s="13" t="s">
        <v>470</v>
      </c>
      <c r="G246" s="10">
        <v>70.5</v>
      </c>
      <c r="H246" s="10">
        <v>98.5</v>
      </c>
      <c r="I246" s="10">
        <v>169</v>
      </c>
      <c r="J246" s="12"/>
      <c r="K246" s="15">
        <f t="shared" si="14"/>
        <v>22.533333333333335</v>
      </c>
      <c r="L246" s="12">
        <f t="shared" si="12"/>
        <v>3</v>
      </c>
    </row>
    <row r="247" spans="1:12" s="2" customFormat="1" ht="31.5">
      <c r="A247" s="21" t="s">
        <v>642</v>
      </c>
      <c r="B247" s="22" t="s">
        <v>643</v>
      </c>
      <c r="C247" s="23" t="s">
        <v>644</v>
      </c>
      <c r="D247" s="29" t="s">
        <v>98</v>
      </c>
      <c r="E247" s="13" t="s">
        <v>645</v>
      </c>
      <c r="F247" s="13" t="s">
        <v>470</v>
      </c>
      <c r="G247" s="10">
        <v>108.5</v>
      </c>
      <c r="H247" s="10">
        <v>101</v>
      </c>
      <c r="I247" s="10">
        <v>209.5</v>
      </c>
      <c r="J247" s="12"/>
      <c r="K247" s="15">
        <f t="shared" si="14"/>
        <v>27.933333333333334</v>
      </c>
      <c r="L247" s="12">
        <f t="shared" si="12"/>
        <v>1</v>
      </c>
    </row>
    <row r="248" spans="1:12" s="2" customFormat="1" ht="31.5">
      <c r="A248" s="21" t="s">
        <v>646</v>
      </c>
      <c r="B248" s="22" t="s">
        <v>647</v>
      </c>
      <c r="C248" s="23" t="s">
        <v>644</v>
      </c>
      <c r="D248" s="30"/>
      <c r="E248" s="13" t="s">
        <v>645</v>
      </c>
      <c r="F248" s="13" t="s">
        <v>470</v>
      </c>
      <c r="G248" s="10">
        <v>88</v>
      </c>
      <c r="H248" s="10">
        <v>109.5</v>
      </c>
      <c r="I248" s="10">
        <v>197.5</v>
      </c>
      <c r="J248" s="12"/>
      <c r="K248" s="15">
        <f t="shared" si="14"/>
        <v>26.333333333333332</v>
      </c>
      <c r="L248" s="12">
        <f t="shared" si="12"/>
        <v>2</v>
      </c>
    </row>
    <row r="249" spans="1:12" s="2" customFormat="1" ht="31.5">
      <c r="A249" s="21" t="s">
        <v>648</v>
      </c>
      <c r="B249" s="22" t="s">
        <v>649</v>
      </c>
      <c r="C249" s="23" t="s">
        <v>644</v>
      </c>
      <c r="D249" s="31"/>
      <c r="E249" s="13" t="s">
        <v>645</v>
      </c>
      <c r="F249" s="13" t="s">
        <v>470</v>
      </c>
      <c r="G249" s="10">
        <v>90</v>
      </c>
      <c r="H249" s="10">
        <v>93</v>
      </c>
      <c r="I249" s="10">
        <v>183</v>
      </c>
      <c r="J249" s="12"/>
      <c r="K249" s="15">
        <f t="shared" si="14"/>
        <v>24.400000000000002</v>
      </c>
      <c r="L249" s="12">
        <f t="shared" si="12"/>
        <v>3</v>
      </c>
    </row>
    <row r="250" spans="1:12" ht="31.5">
      <c r="A250" s="10"/>
      <c r="B250" s="11" t="s">
        <v>650</v>
      </c>
      <c r="C250" s="21" t="s">
        <v>651</v>
      </c>
      <c r="D250" s="32">
        <v>1</v>
      </c>
      <c r="E250" s="11" t="s">
        <v>652</v>
      </c>
      <c r="F250" s="11" t="s">
        <v>653</v>
      </c>
      <c r="G250" s="10"/>
      <c r="H250" s="10"/>
      <c r="I250" s="10"/>
      <c r="J250" s="10"/>
      <c r="K250" s="20"/>
      <c r="L250" s="11" t="s">
        <v>654</v>
      </c>
    </row>
    <row r="251" spans="1:12" ht="31.5">
      <c r="A251" s="10"/>
      <c r="B251" s="11" t="s">
        <v>655</v>
      </c>
      <c r="C251" s="21" t="s">
        <v>651</v>
      </c>
      <c r="D251" s="31"/>
      <c r="E251" s="11" t="s">
        <v>652</v>
      </c>
      <c r="F251" s="11" t="s">
        <v>653</v>
      </c>
      <c r="G251" s="10"/>
      <c r="H251" s="10"/>
      <c r="I251" s="10"/>
      <c r="J251" s="10"/>
      <c r="K251" s="20"/>
      <c r="L251" s="11" t="s">
        <v>654</v>
      </c>
    </row>
    <row r="252" spans="1:12" s="2" customFormat="1" ht="31.5">
      <c r="A252" s="21" t="s">
        <v>656</v>
      </c>
      <c r="B252" s="22" t="s">
        <v>657</v>
      </c>
      <c r="C252" s="23" t="s">
        <v>658</v>
      </c>
      <c r="D252" s="29" t="s">
        <v>98</v>
      </c>
      <c r="E252" s="13" t="s">
        <v>652</v>
      </c>
      <c r="F252" s="13" t="s">
        <v>659</v>
      </c>
      <c r="G252" s="10">
        <v>85</v>
      </c>
      <c r="H252" s="10">
        <v>86.1</v>
      </c>
      <c r="I252" s="10">
        <v>171.1</v>
      </c>
      <c r="J252" s="12"/>
      <c r="K252" s="15">
        <f aca="true" t="shared" si="15" ref="K252:K258">(I252/3+J252)*0.4</f>
        <v>22.813333333333333</v>
      </c>
      <c r="L252" s="12">
        <f aca="true" t="shared" si="16" ref="L252:L271">SUMPRODUCT((C$4:C$8819=C252)*(K$4:K$8819&gt;K252))+1</f>
        <v>1</v>
      </c>
    </row>
    <row r="253" spans="1:12" s="2" customFormat="1" ht="31.5">
      <c r="A253" s="21" t="s">
        <v>660</v>
      </c>
      <c r="B253" s="22" t="s">
        <v>661</v>
      </c>
      <c r="C253" s="23" t="s">
        <v>658</v>
      </c>
      <c r="D253" s="30"/>
      <c r="E253" s="13" t="s">
        <v>652</v>
      </c>
      <c r="F253" s="13" t="s">
        <v>659</v>
      </c>
      <c r="G253" s="10">
        <v>67.5</v>
      </c>
      <c r="H253" s="10">
        <v>66.5</v>
      </c>
      <c r="I253" s="10">
        <v>134</v>
      </c>
      <c r="J253" s="12"/>
      <c r="K253" s="15">
        <f t="shared" si="15"/>
        <v>17.866666666666667</v>
      </c>
      <c r="L253" s="12">
        <f t="shared" si="16"/>
        <v>2</v>
      </c>
    </row>
    <row r="254" spans="1:12" s="2" customFormat="1" ht="31.5">
      <c r="A254" s="21" t="s">
        <v>662</v>
      </c>
      <c r="B254" s="22" t="s">
        <v>663</v>
      </c>
      <c r="C254" s="23" t="s">
        <v>658</v>
      </c>
      <c r="D254" s="31"/>
      <c r="E254" s="13" t="s">
        <v>652</v>
      </c>
      <c r="F254" s="13" t="s">
        <v>659</v>
      </c>
      <c r="G254" s="10">
        <v>37.5</v>
      </c>
      <c r="H254" s="10">
        <v>0</v>
      </c>
      <c r="I254" s="10">
        <v>37.5</v>
      </c>
      <c r="J254" s="12"/>
      <c r="K254" s="15">
        <f t="shared" si="15"/>
        <v>5</v>
      </c>
      <c r="L254" s="12">
        <f t="shared" si="16"/>
        <v>3</v>
      </c>
    </row>
    <row r="255" spans="1:12" s="2" customFormat="1" ht="31.5">
      <c r="A255" s="21" t="s">
        <v>664</v>
      </c>
      <c r="B255" s="22" t="s">
        <v>665</v>
      </c>
      <c r="C255" s="23" t="s">
        <v>666</v>
      </c>
      <c r="D255" s="29" t="s">
        <v>17</v>
      </c>
      <c r="E255" s="13" t="s">
        <v>667</v>
      </c>
      <c r="F255" s="13" t="s">
        <v>668</v>
      </c>
      <c r="G255" s="10">
        <v>90</v>
      </c>
      <c r="H255" s="10">
        <v>102.5</v>
      </c>
      <c r="I255" s="10">
        <v>192.5</v>
      </c>
      <c r="J255" s="12"/>
      <c r="K255" s="15">
        <f t="shared" si="15"/>
        <v>25.66666666666667</v>
      </c>
      <c r="L255" s="12">
        <f t="shared" si="16"/>
        <v>1</v>
      </c>
    </row>
    <row r="256" spans="1:12" s="2" customFormat="1" ht="31.5">
      <c r="A256" s="21" t="s">
        <v>669</v>
      </c>
      <c r="B256" s="22" t="s">
        <v>670</v>
      </c>
      <c r="C256" s="23" t="s">
        <v>666</v>
      </c>
      <c r="D256" s="30"/>
      <c r="E256" s="13" t="s">
        <v>667</v>
      </c>
      <c r="F256" s="13" t="s">
        <v>668</v>
      </c>
      <c r="G256" s="10">
        <v>90</v>
      </c>
      <c r="H256" s="10">
        <v>100.6</v>
      </c>
      <c r="I256" s="10">
        <v>190.6</v>
      </c>
      <c r="J256" s="12"/>
      <c r="K256" s="15">
        <f t="shared" si="15"/>
        <v>25.413333333333334</v>
      </c>
      <c r="L256" s="12">
        <f t="shared" si="16"/>
        <v>2</v>
      </c>
    </row>
    <row r="257" spans="1:12" s="2" customFormat="1" ht="31.5">
      <c r="A257" s="21" t="s">
        <v>671</v>
      </c>
      <c r="B257" s="22" t="s">
        <v>672</v>
      </c>
      <c r="C257" s="23" t="s">
        <v>666</v>
      </c>
      <c r="D257" s="30"/>
      <c r="E257" s="13" t="s">
        <v>667</v>
      </c>
      <c r="F257" s="13" t="s">
        <v>668</v>
      </c>
      <c r="G257" s="10">
        <v>79</v>
      </c>
      <c r="H257" s="10">
        <v>100.8</v>
      </c>
      <c r="I257" s="10">
        <v>179.8</v>
      </c>
      <c r="J257" s="12"/>
      <c r="K257" s="15">
        <f t="shared" si="15"/>
        <v>23.973333333333336</v>
      </c>
      <c r="L257" s="12">
        <f t="shared" si="16"/>
        <v>3</v>
      </c>
    </row>
    <row r="258" spans="1:12" s="2" customFormat="1" ht="31.5">
      <c r="A258" s="21" t="s">
        <v>673</v>
      </c>
      <c r="B258" s="22" t="s">
        <v>674</v>
      </c>
      <c r="C258" s="23" t="s">
        <v>666</v>
      </c>
      <c r="D258" s="31"/>
      <c r="E258" s="13" t="s">
        <v>667</v>
      </c>
      <c r="F258" s="13" t="s">
        <v>668</v>
      </c>
      <c r="G258" s="10">
        <v>86</v>
      </c>
      <c r="H258" s="10">
        <v>78.3</v>
      </c>
      <c r="I258" s="10">
        <v>164.3</v>
      </c>
      <c r="J258" s="12"/>
      <c r="K258" s="15">
        <f t="shared" si="15"/>
        <v>21.90666666666667</v>
      </c>
      <c r="L258" s="12">
        <f t="shared" si="16"/>
        <v>4</v>
      </c>
    </row>
    <row r="259" spans="1:12" s="2" customFormat="1" ht="31.5">
      <c r="A259" s="24" t="s">
        <v>675</v>
      </c>
      <c r="B259" s="25" t="s">
        <v>676</v>
      </c>
      <c r="C259" s="26" t="s">
        <v>677</v>
      </c>
      <c r="D259" s="35">
        <v>1</v>
      </c>
      <c r="E259" s="18" t="s">
        <v>678</v>
      </c>
      <c r="F259" s="18" t="s">
        <v>679</v>
      </c>
      <c r="G259" s="16">
        <v>84</v>
      </c>
      <c r="H259" s="16">
        <v>110.4</v>
      </c>
      <c r="I259" s="16">
        <v>194.4</v>
      </c>
      <c r="J259" s="17"/>
      <c r="K259" s="19">
        <f aca="true" t="shared" si="17" ref="K259:K271">(I259/3+J259)*0.4</f>
        <v>25.92</v>
      </c>
      <c r="L259" s="17">
        <f t="shared" si="16"/>
        <v>1</v>
      </c>
    </row>
    <row r="260" spans="1:12" s="2" customFormat="1" ht="31.5">
      <c r="A260" s="24" t="s">
        <v>680</v>
      </c>
      <c r="B260" s="25" t="s">
        <v>681</v>
      </c>
      <c r="C260" s="26" t="s">
        <v>677</v>
      </c>
      <c r="D260" s="36"/>
      <c r="E260" s="18" t="s">
        <v>678</v>
      </c>
      <c r="F260" s="18" t="s">
        <v>679</v>
      </c>
      <c r="G260" s="16">
        <v>99.5</v>
      </c>
      <c r="H260" s="16">
        <v>81.8</v>
      </c>
      <c r="I260" s="16">
        <v>181.3</v>
      </c>
      <c r="J260" s="17"/>
      <c r="K260" s="19">
        <f t="shared" si="17"/>
        <v>24.173333333333336</v>
      </c>
      <c r="L260" s="17">
        <f t="shared" si="16"/>
        <v>2</v>
      </c>
    </row>
    <row r="261" spans="1:12" s="2" customFormat="1" ht="31.5">
      <c r="A261" s="24" t="s">
        <v>682</v>
      </c>
      <c r="B261" s="25" t="s">
        <v>683</v>
      </c>
      <c r="C261" s="26" t="s">
        <v>677</v>
      </c>
      <c r="D261" s="34"/>
      <c r="E261" s="18" t="s">
        <v>678</v>
      </c>
      <c r="F261" s="18" t="s">
        <v>679</v>
      </c>
      <c r="G261" s="16">
        <v>103.5</v>
      </c>
      <c r="H261" s="16">
        <v>77.8</v>
      </c>
      <c r="I261" s="16">
        <v>181.3</v>
      </c>
      <c r="J261" s="17"/>
      <c r="K261" s="19">
        <f t="shared" si="17"/>
        <v>24.173333333333336</v>
      </c>
      <c r="L261" s="17">
        <f t="shared" si="16"/>
        <v>2</v>
      </c>
    </row>
    <row r="262" spans="1:12" s="2" customFormat="1" ht="31.5">
      <c r="A262" s="24" t="s">
        <v>684</v>
      </c>
      <c r="B262" s="25" t="s">
        <v>685</v>
      </c>
      <c r="C262" s="26" t="s">
        <v>686</v>
      </c>
      <c r="D262" s="33" t="s">
        <v>98</v>
      </c>
      <c r="E262" s="18" t="s">
        <v>678</v>
      </c>
      <c r="F262" s="18" t="s">
        <v>687</v>
      </c>
      <c r="G262" s="16">
        <v>89.5</v>
      </c>
      <c r="H262" s="16">
        <v>83.6</v>
      </c>
      <c r="I262" s="16">
        <v>173.1</v>
      </c>
      <c r="J262" s="17"/>
      <c r="K262" s="19">
        <f t="shared" si="17"/>
        <v>23.08</v>
      </c>
      <c r="L262" s="17">
        <f t="shared" si="16"/>
        <v>1</v>
      </c>
    </row>
    <row r="263" spans="1:12" s="2" customFormat="1" ht="31.5">
      <c r="A263" s="24" t="s">
        <v>688</v>
      </c>
      <c r="B263" s="25" t="s">
        <v>689</v>
      </c>
      <c r="C263" s="26" t="s">
        <v>686</v>
      </c>
      <c r="D263" s="34"/>
      <c r="E263" s="18" t="s">
        <v>678</v>
      </c>
      <c r="F263" s="18" t="s">
        <v>687</v>
      </c>
      <c r="G263" s="16">
        <v>84</v>
      </c>
      <c r="H263" s="16">
        <v>85.1</v>
      </c>
      <c r="I263" s="16">
        <v>169.1</v>
      </c>
      <c r="J263" s="17"/>
      <c r="K263" s="19">
        <f t="shared" si="17"/>
        <v>22.546666666666667</v>
      </c>
      <c r="L263" s="17">
        <f t="shared" si="16"/>
        <v>2</v>
      </c>
    </row>
    <row r="264" spans="1:12" s="2" customFormat="1" ht="31.5">
      <c r="A264" s="21" t="s">
        <v>690</v>
      </c>
      <c r="B264" s="22" t="s">
        <v>691</v>
      </c>
      <c r="C264" s="23" t="s">
        <v>692</v>
      </c>
      <c r="D264" s="29" t="s">
        <v>98</v>
      </c>
      <c r="E264" s="13" t="s">
        <v>678</v>
      </c>
      <c r="F264" s="13" t="s">
        <v>693</v>
      </c>
      <c r="G264" s="10">
        <v>90.5</v>
      </c>
      <c r="H264" s="10">
        <v>95.3</v>
      </c>
      <c r="I264" s="10">
        <v>185.8</v>
      </c>
      <c r="J264" s="12"/>
      <c r="K264" s="15">
        <f t="shared" si="17"/>
        <v>24.773333333333337</v>
      </c>
      <c r="L264" s="12">
        <f t="shared" si="16"/>
        <v>1</v>
      </c>
    </row>
    <row r="265" spans="1:12" s="2" customFormat="1" ht="31.5">
      <c r="A265" s="21" t="s">
        <v>694</v>
      </c>
      <c r="B265" s="22" t="s">
        <v>695</v>
      </c>
      <c r="C265" s="23" t="s">
        <v>692</v>
      </c>
      <c r="D265" s="30"/>
      <c r="E265" s="13" t="s">
        <v>678</v>
      </c>
      <c r="F265" s="13" t="s">
        <v>693</v>
      </c>
      <c r="G265" s="10">
        <v>91</v>
      </c>
      <c r="H265" s="10">
        <v>89.4</v>
      </c>
      <c r="I265" s="10">
        <v>180.4</v>
      </c>
      <c r="J265" s="12"/>
      <c r="K265" s="15">
        <f t="shared" si="17"/>
        <v>24.053333333333335</v>
      </c>
      <c r="L265" s="12">
        <f t="shared" si="16"/>
        <v>2</v>
      </c>
    </row>
    <row r="266" spans="1:12" s="2" customFormat="1" ht="31.5">
      <c r="A266" s="21" t="s">
        <v>696</v>
      </c>
      <c r="B266" s="22" t="s">
        <v>697</v>
      </c>
      <c r="C266" s="23" t="s">
        <v>692</v>
      </c>
      <c r="D266" s="31"/>
      <c r="E266" s="13" t="s">
        <v>678</v>
      </c>
      <c r="F266" s="13" t="s">
        <v>693</v>
      </c>
      <c r="G266" s="10">
        <v>106.5</v>
      </c>
      <c r="H266" s="10">
        <v>67.2</v>
      </c>
      <c r="I266" s="10">
        <v>173.7</v>
      </c>
      <c r="J266" s="12"/>
      <c r="K266" s="15">
        <f t="shared" si="17"/>
        <v>23.16</v>
      </c>
      <c r="L266" s="12">
        <f t="shared" si="16"/>
        <v>3</v>
      </c>
    </row>
    <row r="267" spans="1:12" s="2" customFormat="1" ht="31.5">
      <c r="A267" s="21" t="s">
        <v>698</v>
      </c>
      <c r="B267" s="22" t="s">
        <v>699</v>
      </c>
      <c r="C267" s="23" t="s">
        <v>700</v>
      </c>
      <c r="D267" s="29" t="s">
        <v>98</v>
      </c>
      <c r="E267" s="13" t="s">
        <v>701</v>
      </c>
      <c r="F267" s="13" t="s">
        <v>702</v>
      </c>
      <c r="G267" s="10">
        <v>91</v>
      </c>
      <c r="H267" s="10">
        <v>87.8</v>
      </c>
      <c r="I267" s="10">
        <v>178.8</v>
      </c>
      <c r="J267" s="12"/>
      <c r="K267" s="15">
        <f t="shared" si="17"/>
        <v>23.840000000000003</v>
      </c>
      <c r="L267" s="12">
        <f t="shared" si="16"/>
        <v>1</v>
      </c>
    </row>
    <row r="268" spans="1:12" s="2" customFormat="1" ht="31.5">
      <c r="A268" s="21" t="s">
        <v>703</v>
      </c>
      <c r="B268" s="22" t="s">
        <v>704</v>
      </c>
      <c r="C268" s="23" t="s">
        <v>700</v>
      </c>
      <c r="D268" s="30"/>
      <c r="E268" s="13" t="s">
        <v>701</v>
      </c>
      <c r="F268" s="13" t="s">
        <v>702</v>
      </c>
      <c r="G268" s="10">
        <v>67.5</v>
      </c>
      <c r="H268" s="10">
        <v>102.9</v>
      </c>
      <c r="I268" s="10">
        <v>170.4</v>
      </c>
      <c r="J268" s="12"/>
      <c r="K268" s="15">
        <f t="shared" si="17"/>
        <v>22.720000000000002</v>
      </c>
      <c r="L268" s="12">
        <f t="shared" si="16"/>
        <v>2</v>
      </c>
    </row>
    <row r="269" spans="1:12" s="2" customFormat="1" ht="31.5">
      <c r="A269" s="21" t="s">
        <v>705</v>
      </c>
      <c r="B269" s="22" t="s">
        <v>706</v>
      </c>
      <c r="C269" s="23" t="s">
        <v>700</v>
      </c>
      <c r="D269" s="31"/>
      <c r="E269" s="13" t="s">
        <v>701</v>
      </c>
      <c r="F269" s="13" t="s">
        <v>702</v>
      </c>
      <c r="G269" s="10">
        <v>75.5</v>
      </c>
      <c r="H269" s="10">
        <v>89.3</v>
      </c>
      <c r="I269" s="10">
        <v>164.8</v>
      </c>
      <c r="J269" s="12"/>
      <c r="K269" s="15">
        <f t="shared" si="17"/>
        <v>21.973333333333336</v>
      </c>
      <c r="L269" s="12">
        <f t="shared" si="16"/>
        <v>3</v>
      </c>
    </row>
    <row r="270" spans="1:12" s="2" customFormat="1" ht="31.5">
      <c r="A270" s="21" t="s">
        <v>707</v>
      </c>
      <c r="B270" s="22" t="s">
        <v>708</v>
      </c>
      <c r="C270" s="23" t="s">
        <v>709</v>
      </c>
      <c r="D270" s="29" t="s">
        <v>98</v>
      </c>
      <c r="E270" s="13" t="s">
        <v>701</v>
      </c>
      <c r="F270" s="13" t="s">
        <v>710</v>
      </c>
      <c r="G270" s="10">
        <v>82.5</v>
      </c>
      <c r="H270" s="10">
        <v>98.8</v>
      </c>
      <c r="I270" s="10">
        <v>181.3</v>
      </c>
      <c r="J270" s="12"/>
      <c r="K270" s="15">
        <f t="shared" si="17"/>
        <v>24.173333333333336</v>
      </c>
      <c r="L270" s="12">
        <f t="shared" si="16"/>
        <v>1</v>
      </c>
    </row>
    <row r="271" spans="1:12" s="2" customFormat="1" ht="31.5">
      <c r="A271" s="21" t="s">
        <v>711</v>
      </c>
      <c r="B271" s="22" t="s">
        <v>712</v>
      </c>
      <c r="C271" s="23" t="s">
        <v>709</v>
      </c>
      <c r="D271" s="31"/>
      <c r="E271" s="13" t="s">
        <v>701</v>
      </c>
      <c r="F271" s="13" t="s">
        <v>710</v>
      </c>
      <c r="G271" s="10">
        <v>67</v>
      </c>
      <c r="H271" s="10">
        <v>101.9</v>
      </c>
      <c r="I271" s="10">
        <v>168.9</v>
      </c>
      <c r="J271" s="12"/>
      <c r="K271" s="15">
        <f t="shared" si="17"/>
        <v>22.520000000000003</v>
      </c>
      <c r="L271" s="12">
        <f t="shared" si="16"/>
        <v>2</v>
      </c>
    </row>
    <row r="272" spans="1:12" ht="31.5">
      <c r="A272" s="10"/>
      <c r="B272" s="11" t="s">
        <v>713</v>
      </c>
      <c r="C272" s="21" t="s">
        <v>714</v>
      </c>
      <c r="D272" s="32">
        <v>1</v>
      </c>
      <c r="E272" s="11" t="s">
        <v>701</v>
      </c>
      <c r="F272" s="11" t="s">
        <v>715</v>
      </c>
      <c r="H272" s="10"/>
      <c r="I272" s="10"/>
      <c r="J272" s="10"/>
      <c r="K272" s="20"/>
      <c r="L272" s="11" t="s">
        <v>654</v>
      </c>
    </row>
    <row r="273" spans="1:12" ht="31.5">
      <c r="A273" s="10"/>
      <c r="B273" s="11" t="s">
        <v>716</v>
      </c>
      <c r="C273" s="21" t="s">
        <v>714</v>
      </c>
      <c r="D273" s="30"/>
      <c r="E273" s="11" t="s">
        <v>701</v>
      </c>
      <c r="F273" s="11" t="s">
        <v>715</v>
      </c>
      <c r="G273" s="10"/>
      <c r="H273" s="10"/>
      <c r="I273" s="10"/>
      <c r="J273" s="10"/>
      <c r="K273" s="20"/>
      <c r="L273" s="11" t="s">
        <v>654</v>
      </c>
    </row>
    <row r="274" spans="1:12" ht="31.5">
      <c r="A274" s="10"/>
      <c r="B274" s="11" t="s">
        <v>717</v>
      </c>
      <c r="C274" s="21" t="s">
        <v>714</v>
      </c>
      <c r="D274" s="31"/>
      <c r="E274" s="11" t="s">
        <v>701</v>
      </c>
      <c r="F274" s="11" t="s">
        <v>715</v>
      </c>
      <c r="G274" s="10"/>
      <c r="H274" s="10"/>
      <c r="I274" s="10"/>
      <c r="J274" s="10"/>
      <c r="K274" s="20"/>
      <c r="L274" s="11" t="s">
        <v>654</v>
      </c>
    </row>
    <row r="275" spans="1:12" s="2" customFormat="1" ht="31.5">
      <c r="A275" s="21" t="s">
        <v>718</v>
      </c>
      <c r="B275" s="22" t="s">
        <v>719</v>
      </c>
      <c r="C275" s="23" t="s">
        <v>720</v>
      </c>
      <c r="D275" s="29" t="s">
        <v>98</v>
      </c>
      <c r="E275" s="13" t="s">
        <v>721</v>
      </c>
      <c r="F275" s="13" t="s">
        <v>693</v>
      </c>
      <c r="G275" s="10">
        <v>110</v>
      </c>
      <c r="H275" s="10">
        <v>94</v>
      </c>
      <c r="I275" s="10">
        <v>204</v>
      </c>
      <c r="J275" s="12"/>
      <c r="K275" s="15">
        <f>(I275/3+J275)*0.4</f>
        <v>27.200000000000003</v>
      </c>
      <c r="L275" s="12">
        <f aca="true" t="shared" si="18" ref="L275:L306">SUMPRODUCT((C$4:C$8819=C275)*(K$4:K$8819&gt;K275))+1</f>
        <v>1</v>
      </c>
    </row>
    <row r="276" spans="1:12" s="2" customFormat="1" ht="31.5">
      <c r="A276" s="21" t="s">
        <v>722</v>
      </c>
      <c r="B276" s="22" t="s">
        <v>723</v>
      </c>
      <c r="C276" s="23" t="s">
        <v>720</v>
      </c>
      <c r="D276" s="30"/>
      <c r="E276" s="13" t="s">
        <v>721</v>
      </c>
      <c r="F276" s="13" t="s">
        <v>693</v>
      </c>
      <c r="G276" s="10">
        <v>98.5</v>
      </c>
      <c r="H276" s="10">
        <v>77.7</v>
      </c>
      <c r="I276" s="10">
        <v>176.2</v>
      </c>
      <c r="J276" s="12"/>
      <c r="K276" s="15">
        <f>(I276/3+J276)*0.4</f>
        <v>23.493333333333332</v>
      </c>
      <c r="L276" s="12">
        <f t="shared" si="18"/>
        <v>2</v>
      </c>
    </row>
    <row r="277" spans="1:12" s="2" customFormat="1" ht="31.5">
      <c r="A277" s="21" t="s">
        <v>724</v>
      </c>
      <c r="B277" s="22" t="s">
        <v>725</v>
      </c>
      <c r="C277" s="23" t="s">
        <v>720</v>
      </c>
      <c r="D277" s="31"/>
      <c r="E277" s="13" t="s">
        <v>721</v>
      </c>
      <c r="F277" s="13" t="s">
        <v>693</v>
      </c>
      <c r="G277" s="10">
        <v>92</v>
      </c>
      <c r="H277" s="10">
        <v>81.9</v>
      </c>
      <c r="I277" s="10">
        <v>173.9</v>
      </c>
      <c r="J277" s="12"/>
      <c r="K277" s="15">
        <f>(I277/3+J277)*0.4</f>
        <v>23.186666666666667</v>
      </c>
      <c r="L277" s="12">
        <f t="shared" si="18"/>
        <v>3</v>
      </c>
    </row>
    <row r="278" spans="1:12" s="2" customFormat="1" ht="31.5">
      <c r="A278" s="21" t="s">
        <v>726</v>
      </c>
      <c r="B278" s="22" t="s">
        <v>727</v>
      </c>
      <c r="C278" s="23" t="s">
        <v>728</v>
      </c>
      <c r="D278" s="29" t="s">
        <v>17</v>
      </c>
      <c r="E278" s="13" t="s">
        <v>729</v>
      </c>
      <c r="F278" s="13" t="s">
        <v>730</v>
      </c>
      <c r="G278" s="10">
        <v>97</v>
      </c>
      <c r="H278" s="10">
        <v>99.9</v>
      </c>
      <c r="I278" s="10">
        <v>196.9</v>
      </c>
      <c r="J278" s="12"/>
      <c r="K278" s="15">
        <f aca="true" t="shared" si="19" ref="K278:K292">(I278/3+J278)*0.4</f>
        <v>26.253333333333337</v>
      </c>
      <c r="L278" s="12">
        <f t="shared" si="18"/>
        <v>1</v>
      </c>
    </row>
    <row r="279" spans="1:12" s="2" customFormat="1" ht="31.5">
      <c r="A279" s="21" t="s">
        <v>731</v>
      </c>
      <c r="B279" s="22" t="s">
        <v>732</v>
      </c>
      <c r="C279" s="23" t="s">
        <v>728</v>
      </c>
      <c r="D279" s="30"/>
      <c r="E279" s="13" t="s">
        <v>729</v>
      </c>
      <c r="F279" s="13" t="s">
        <v>730</v>
      </c>
      <c r="G279" s="10">
        <v>87</v>
      </c>
      <c r="H279" s="10">
        <v>97.8</v>
      </c>
      <c r="I279" s="10">
        <v>184.8</v>
      </c>
      <c r="J279" s="12"/>
      <c r="K279" s="15">
        <f t="shared" si="19"/>
        <v>24.64</v>
      </c>
      <c r="L279" s="12">
        <f t="shared" si="18"/>
        <v>2</v>
      </c>
    </row>
    <row r="280" spans="1:12" s="2" customFormat="1" ht="31.5">
      <c r="A280" s="21" t="s">
        <v>733</v>
      </c>
      <c r="B280" s="22" t="s">
        <v>734</v>
      </c>
      <c r="C280" s="23" t="s">
        <v>728</v>
      </c>
      <c r="D280" s="30"/>
      <c r="E280" s="13" t="s">
        <v>729</v>
      </c>
      <c r="F280" s="13" t="s">
        <v>730</v>
      </c>
      <c r="G280" s="10">
        <v>83</v>
      </c>
      <c r="H280" s="10">
        <v>98.9</v>
      </c>
      <c r="I280" s="10">
        <v>181.9</v>
      </c>
      <c r="J280" s="12"/>
      <c r="K280" s="15">
        <f t="shared" si="19"/>
        <v>24.253333333333334</v>
      </c>
      <c r="L280" s="12">
        <f t="shared" si="18"/>
        <v>3</v>
      </c>
    </row>
    <row r="281" spans="1:12" s="2" customFormat="1" ht="31.5">
      <c r="A281" s="21" t="s">
        <v>735</v>
      </c>
      <c r="B281" s="22" t="s">
        <v>736</v>
      </c>
      <c r="C281" s="23" t="s">
        <v>728</v>
      </c>
      <c r="D281" s="30"/>
      <c r="E281" s="13" t="s">
        <v>729</v>
      </c>
      <c r="F281" s="13" t="s">
        <v>730</v>
      </c>
      <c r="G281" s="10">
        <v>92.5</v>
      </c>
      <c r="H281" s="10">
        <v>83.8</v>
      </c>
      <c r="I281" s="10">
        <v>176.3</v>
      </c>
      <c r="J281" s="12"/>
      <c r="K281" s="15">
        <f t="shared" si="19"/>
        <v>23.50666666666667</v>
      </c>
      <c r="L281" s="12">
        <f t="shared" si="18"/>
        <v>4</v>
      </c>
    </row>
    <row r="282" spans="1:12" s="2" customFormat="1" ht="31.5">
      <c r="A282" s="21" t="s">
        <v>737</v>
      </c>
      <c r="B282" s="22" t="s">
        <v>738</v>
      </c>
      <c r="C282" s="23" t="s">
        <v>728</v>
      </c>
      <c r="D282" s="30"/>
      <c r="E282" s="13" t="s">
        <v>729</v>
      </c>
      <c r="F282" s="13" t="s">
        <v>730</v>
      </c>
      <c r="G282" s="10">
        <v>81</v>
      </c>
      <c r="H282" s="10">
        <v>94.3</v>
      </c>
      <c r="I282" s="10">
        <v>175.3</v>
      </c>
      <c r="J282" s="12"/>
      <c r="K282" s="15">
        <f t="shared" si="19"/>
        <v>23.373333333333335</v>
      </c>
      <c r="L282" s="12">
        <f t="shared" si="18"/>
        <v>5</v>
      </c>
    </row>
    <row r="283" spans="1:12" s="2" customFormat="1" ht="31.5">
      <c r="A283" s="21" t="s">
        <v>739</v>
      </c>
      <c r="B283" s="22" t="s">
        <v>740</v>
      </c>
      <c r="C283" s="23" t="s">
        <v>728</v>
      </c>
      <c r="D283" s="31"/>
      <c r="E283" s="13" t="s">
        <v>729</v>
      </c>
      <c r="F283" s="13" t="s">
        <v>730</v>
      </c>
      <c r="G283" s="10">
        <v>80.5</v>
      </c>
      <c r="H283" s="10">
        <v>94.1</v>
      </c>
      <c r="I283" s="10">
        <v>174.6</v>
      </c>
      <c r="J283" s="12"/>
      <c r="K283" s="15">
        <f t="shared" si="19"/>
        <v>23.28</v>
      </c>
      <c r="L283" s="12">
        <f t="shared" si="18"/>
        <v>6</v>
      </c>
    </row>
    <row r="284" spans="1:12" s="2" customFormat="1" ht="31.5">
      <c r="A284" s="21" t="s">
        <v>741</v>
      </c>
      <c r="B284" s="22" t="s">
        <v>742</v>
      </c>
      <c r="C284" s="23" t="s">
        <v>743</v>
      </c>
      <c r="D284" s="29" t="s">
        <v>98</v>
      </c>
      <c r="E284" s="13" t="s">
        <v>729</v>
      </c>
      <c r="F284" s="13" t="s">
        <v>332</v>
      </c>
      <c r="G284" s="10">
        <v>98.5</v>
      </c>
      <c r="H284" s="10">
        <v>112.5</v>
      </c>
      <c r="I284" s="10">
        <v>211</v>
      </c>
      <c r="J284" s="12"/>
      <c r="K284" s="15">
        <f t="shared" si="19"/>
        <v>28.133333333333333</v>
      </c>
      <c r="L284" s="12">
        <f t="shared" si="18"/>
        <v>1</v>
      </c>
    </row>
    <row r="285" spans="1:12" s="2" customFormat="1" ht="31.5">
      <c r="A285" s="21" t="s">
        <v>744</v>
      </c>
      <c r="B285" s="22" t="s">
        <v>745</v>
      </c>
      <c r="C285" s="23" t="s">
        <v>743</v>
      </c>
      <c r="D285" s="30"/>
      <c r="E285" s="13" t="s">
        <v>729</v>
      </c>
      <c r="F285" s="13" t="s">
        <v>332</v>
      </c>
      <c r="G285" s="10">
        <v>99.5</v>
      </c>
      <c r="H285" s="10">
        <v>111</v>
      </c>
      <c r="I285" s="10">
        <v>210.5</v>
      </c>
      <c r="J285" s="12"/>
      <c r="K285" s="15">
        <f t="shared" si="19"/>
        <v>28.06666666666667</v>
      </c>
      <c r="L285" s="12">
        <f t="shared" si="18"/>
        <v>2</v>
      </c>
    </row>
    <row r="286" spans="1:12" s="2" customFormat="1" ht="31.5">
      <c r="A286" s="21" t="s">
        <v>746</v>
      </c>
      <c r="B286" s="22" t="s">
        <v>747</v>
      </c>
      <c r="C286" s="23" t="s">
        <v>743</v>
      </c>
      <c r="D286" s="31"/>
      <c r="E286" s="13" t="s">
        <v>729</v>
      </c>
      <c r="F286" s="13" t="s">
        <v>332</v>
      </c>
      <c r="G286" s="10">
        <v>97</v>
      </c>
      <c r="H286" s="10">
        <v>112</v>
      </c>
      <c r="I286" s="10">
        <v>209</v>
      </c>
      <c r="J286" s="12"/>
      <c r="K286" s="15">
        <f t="shared" si="19"/>
        <v>27.86666666666667</v>
      </c>
      <c r="L286" s="12">
        <f t="shared" si="18"/>
        <v>3</v>
      </c>
    </row>
    <row r="287" spans="1:12" s="2" customFormat="1" ht="31.5">
      <c r="A287" s="21" t="s">
        <v>748</v>
      </c>
      <c r="B287" s="22" t="s">
        <v>749</v>
      </c>
      <c r="C287" s="23" t="s">
        <v>750</v>
      </c>
      <c r="D287" s="29" t="s">
        <v>98</v>
      </c>
      <c r="E287" s="13" t="s">
        <v>751</v>
      </c>
      <c r="F287" s="13" t="s">
        <v>752</v>
      </c>
      <c r="G287" s="10">
        <v>106.5</v>
      </c>
      <c r="H287" s="10">
        <v>85</v>
      </c>
      <c r="I287" s="10">
        <v>191.5</v>
      </c>
      <c r="J287" s="12"/>
      <c r="K287" s="15">
        <f t="shared" si="19"/>
        <v>25.533333333333335</v>
      </c>
      <c r="L287" s="12">
        <f t="shared" si="18"/>
        <v>1</v>
      </c>
    </row>
    <row r="288" spans="1:12" s="2" customFormat="1" ht="31.5">
      <c r="A288" s="21" t="s">
        <v>753</v>
      </c>
      <c r="B288" s="22" t="s">
        <v>754</v>
      </c>
      <c r="C288" s="23" t="s">
        <v>750</v>
      </c>
      <c r="D288" s="30"/>
      <c r="E288" s="13" t="s">
        <v>751</v>
      </c>
      <c r="F288" s="13" t="s">
        <v>752</v>
      </c>
      <c r="G288" s="10">
        <v>91.5</v>
      </c>
      <c r="H288" s="10">
        <v>95</v>
      </c>
      <c r="I288" s="10">
        <v>186.5</v>
      </c>
      <c r="J288" s="12"/>
      <c r="K288" s="15">
        <f t="shared" si="19"/>
        <v>24.866666666666667</v>
      </c>
      <c r="L288" s="12">
        <f t="shared" si="18"/>
        <v>2</v>
      </c>
    </row>
    <row r="289" spans="1:12" s="2" customFormat="1" ht="31.5">
      <c r="A289" s="21" t="s">
        <v>755</v>
      </c>
      <c r="B289" s="22" t="s">
        <v>756</v>
      </c>
      <c r="C289" s="23" t="s">
        <v>750</v>
      </c>
      <c r="D289" s="31"/>
      <c r="E289" s="13" t="s">
        <v>751</v>
      </c>
      <c r="F289" s="13" t="s">
        <v>752</v>
      </c>
      <c r="G289" s="10">
        <v>89.5</v>
      </c>
      <c r="H289" s="10">
        <v>96.5</v>
      </c>
      <c r="I289" s="10">
        <v>186</v>
      </c>
      <c r="J289" s="12"/>
      <c r="K289" s="15">
        <f t="shared" si="19"/>
        <v>24.8</v>
      </c>
      <c r="L289" s="12">
        <f t="shared" si="18"/>
        <v>3</v>
      </c>
    </row>
    <row r="290" spans="1:12" s="2" customFormat="1" ht="31.5">
      <c r="A290" s="21" t="s">
        <v>757</v>
      </c>
      <c r="B290" s="22" t="s">
        <v>758</v>
      </c>
      <c r="C290" s="23" t="s">
        <v>759</v>
      </c>
      <c r="D290" s="29" t="s">
        <v>98</v>
      </c>
      <c r="E290" s="13" t="s">
        <v>751</v>
      </c>
      <c r="F290" s="13" t="s">
        <v>332</v>
      </c>
      <c r="G290" s="10">
        <v>106.5</v>
      </c>
      <c r="H290" s="10">
        <v>108.5</v>
      </c>
      <c r="I290" s="10">
        <v>215</v>
      </c>
      <c r="J290" s="12"/>
      <c r="K290" s="15">
        <f t="shared" si="19"/>
        <v>28.66666666666667</v>
      </c>
      <c r="L290" s="12">
        <f t="shared" si="18"/>
        <v>1</v>
      </c>
    </row>
    <row r="291" spans="1:12" s="2" customFormat="1" ht="31.5">
      <c r="A291" s="21" t="s">
        <v>760</v>
      </c>
      <c r="B291" s="22" t="s">
        <v>761</v>
      </c>
      <c r="C291" s="23" t="s">
        <v>759</v>
      </c>
      <c r="D291" s="30"/>
      <c r="E291" s="13" t="s">
        <v>751</v>
      </c>
      <c r="F291" s="13" t="s">
        <v>332</v>
      </c>
      <c r="G291" s="10">
        <v>104.5</v>
      </c>
      <c r="H291" s="10">
        <v>106.5</v>
      </c>
      <c r="I291" s="10">
        <v>211</v>
      </c>
      <c r="J291" s="12"/>
      <c r="K291" s="15">
        <f t="shared" si="19"/>
        <v>28.133333333333333</v>
      </c>
      <c r="L291" s="12">
        <f t="shared" si="18"/>
        <v>2</v>
      </c>
    </row>
    <row r="292" spans="1:12" s="2" customFormat="1" ht="31.5">
      <c r="A292" s="21" t="s">
        <v>762</v>
      </c>
      <c r="B292" s="22" t="s">
        <v>763</v>
      </c>
      <c r="C292" s="23" t="s">
        <v>759</v>
      </c>
      <c r="D292" s="31"/>
      <c r="E292" s="13" t="s">
        <v>751</v>
      </c>
      <c r="F292" s="13" t="s">
        <v>332</v>
      </c>
      <c r="G292" s="10">
        <v>103</v>
      </c>
      <c r="H292" s="10">
        <v>108</v>
      </c>
      <c r="I292" s="10">
        <v>211</v>
      </c>
      <c r="J292" s="12"/>
      <c r="K292" s="15">
        <f t="shared" si="19"/>
        <v>28.133333333333333</v>
      </c>
      <c r="L292" s="12">
        <f t="shared" si="18"/>
        <v>2</v>
      </c>
    </row>
    <row r="293" spans="1:12" s="2" customFormat="1" ht="31.5">
      <c r="A293" s="21" t="s">
        <v>764</v>
      </c>
      <c r="B293" s="22" t="s">
        <v>765</v>
      </c>
      <c r="C293" s="23" t="s">
        <v>766</v>
      </c>
      <c r="D293" s="29" t="s">
        <v>17</v>
      </c>
      <c r="E293" s="13" t="s">
        <v>751</v>
      </c>
      <c r="F293" s="13" t="s">
        <v>767</v>
      </c>
      <c r="G293" s="10">
        <v>95.5</v>
      </c>
      <c r="H293" s="10">
        <v>110.1</v>
      </c>
      <c r="I293" s="10">
        <v>205.6</v>
      </c>
      <c r="J293" s="12"/>
      <c r="K293" s="15">
        <f aca="true" t="shared" si="20" ref="K293:K346">(I293/3+J293)*0.4</f>
        <v>27.413333333333334</v>
      </c>
      <c r="L293" s="12">
        <f t="shared" si="18"/>
        <v>1</v>
      </c>
    </row>
    <row r="294" spans="1:12" s="2" customFormat="1" ht="31.5">
      <c r="A294" s="21" t="s">
        <v>768</v>
      </c>
      <c r="B294" s="22" t="s">
        <v>769</v>
      </c>
      <c r="C294" s="23" t="s">
        <v>766</v>
      </c>
      <c r="D294" s="30"/>
      <c r="E294" s="13" t="s">
        <v>751</v>
      </c>
      <c r="F294" s="13" t="s">
        <v>767</v>
      </c>
      <c r="G294" s="10">
        <v>86</v>
      </c>
      <c r="H294" s="10">
        <v>101.3</v>
      </c>
      <c r="I294" s="10">
        <v>187.3</v>
      </c>
      <c r="J294" s="12"/>
      <c r="K294" s="15">
        <f t="shared" si="20"/>
        <v>24.973333333333336</v>
      </c>
      <c r="L294" s="12">
        <f t="shared" si="18"/>
        <v>2</v>
      </c>
    </row>
    <row r="295" spans="1:12" s="2" customFormat="1" ht="31.5">
      <c r="A295" s="21" t="s">
        <v>770</v>
      </c>
      <c r="B295" s="22" t="s">
        <v>771</v>
      </c>
      <c r="C295" s="23" t="s">
        <v>766</v>
      </c>
      <c r="D295" s="30"/>
      <c r="E295" s="13" t="s">
        <v>751</v>
      </c>
      <c r="F295" s="13" t="s">
        <v>767</v>
      </c>
      <c r="G295" s="10">
        <v>90.5</v>
      </c>
      <c r="H295" s="10">
        <v>95</v>
      </c>
      <c r="I295" s="10">
        <v>185.5</v>
      </c>
      <c r="J295" s="12"/>
      <c r="K295" s="15">
        <f t="shared" si="20"/>
        <v>24.733333333333334</v>
      </c>
      <c r="L295" s="12">
        <f t="shared" si="18"/>
        <v>3</v>
      </c>
    </row>
    <row r="296" spans="1:12" s="2" customFormat="1" ht="31.5">
      <c r="A296" s="21" t="s">
        <v>772</v>
      </c>
      <c r="B296" s="22" t="s">
        <v>773</v>
      </c>
      <c r="C296" s="23" t="s">
        <v>766</v>
      </c>
      <c r="D296" s="30"/>
      <c r="E296" s="13" t="s">
        <v>751</v>
      </c>
      <c r="F296" s="13" t="s">
        <v>767</v>
      </c>
      <c r="G296" s="10">
        <v>84</v>
      </c>
      <c r="H296" s="10">
        <v>100.9</v>
      </c>
      <c r="I296" s="10">
        <v>184.9</v>
      </c>
      <c r="J296" s="12"/>
      <c r="K296" s="15">
        <f t="shared" si="20"/>
        <v>24.653333333333336</v>
      </c>
      <c r="L296" s="12">
        <f t="shared" si="18"/>
        <v>4</v>
      </c>
    </row>
    <row r="297" spans="1:12" s="2" customFormat="1" ht="31.5">
      <c r="A297" s="21" t="s">
        <v>774</v>
      </c>
      <c r="B297" s="22" t="s">
        <v>775</v>
      </c>
      <c r="C297" s="23" t="s">
        <v>766</v>
      </c>
      <c r="D297" s="30"/>
      <c r="E297" s="13" t="s">
        <v>751</v>
      </c>
      <c r="F297" s="13" t="s">
        <v>767</v>
      </c>
      <c r="G297" s="10">
        <v>88.5</v>
      </c>
      <c r="H297" s="10">
        <v>87.5</v>
      </c>
      <c r="I297" s="10">
        <v>176</v>
      </c>
      <c r="J297" s="12"/>
      <c r="K297" s="15">
        <f t="shared" si="20"/>
        <v>23.46666666666667</v>
      </c>
      <c r="L297" s="12">
        <f t="shared" si="18"/>
        <v>5</v>
      </c>
    </row>
    <row r="298" spans="1:12" s="2" customFormat="1" ht="31.5">
      <c r="A298" s="21" t="s">
        <v>776</v>
      </c>
      <c r="B298" s="22" t="s">
        <v>777</v>
      </c>
      <c r="C298" s="23" t="s">
        <v>766</v>
      </c>
      <c r="D298" s="31"/>
      <c r="E298" s="13" t="s">
        <v>751</v>
      </c>
      <c r="F298" s="13" t="s">
        <v>767</v>
      </c>
      <c r="G298" s="10">
        <v>96.5</v>
      </c>
      <c r="H298" s="10">
        <v>73.8</v>
      </c>
      <c r="I298" s="10">
        <v>170.3</v>
      </c>
      <c r="J298" s="12"/>
      <c r="K298" s="15">
        <f t="shared" si="20"/>
        <v>22.70666666666667</v>
      </c>
      <c r="L298" s="12">
        <f t="shared" si="18"/>
        <v>6</v>
      </c>
    </row>
    <row r="299" spans="1:12" s="2" customFormat="1" ht="31.5">
      <c r="A299" s="21" t="s">
        <v>778</v>
      </c>
      <c r="B299" s="22" t="s">
        <v>779</v>
      </c>
      <c r="C299" s="23" t="s">
        <v>780</v>
      </c>
      <c r="D299" s="29" t="s">
        <v>98</v>
      </c>
      <c r="E299" s="13" t="s">
        <v>751</v>
      </c>
      <c r="F299" s="13" t="s">
        <v>781</v>
      </c>
      <c r="G299" s="10">
        <v>100.5</v>
      </c>
      <c r="H299" s="10">
        <v>100</v>
      </c>
      <c r="I299" s="10">
        <v>200.5</v>
      </c>
      <c r="J299" s="12"/>
      <c r="K299" s="15">
        <f t="shared" si="20"/>
        <v>26.733333333333334</v>
      </c>
      <c r="L299" s="12">
        <f t="shared" si="18"/>
        <v>1</v>
      </c>
    </row>
    <row r="300" spans="1:12" s="2" customFormat="1" ht="31.5">
      <c r="A300" s="21" t="s">
        <v>782</v>
      </c>
      <c r="B300" s="22" t="s">
        <v>783</v>
      </c>
      <c r="C300" s="23" t="s">
        <v>780</v>
      </c>
      <c r="D300" s="30"/>
      <c r="E300" s="13" t="s">
        <v>751</v>
      </c>
      <c r="F300" s="13" t="s">
        <v>781</v>
      </c>
      <c r="G300" s="10">
        <v>93.5</v>
      </c>
      <c r="H300" s="10">
        <v>95.8</v>
      </c>
      <c r="I300" s="10">
        <v>189.3</v>
      </c>
      <c r="J300" s="12"/>
      <c r="K300" s="15">
        <f t="shared" si="20"/>
        <v>25.240000000000002</v>
      </c>
      <c r="L300" s="12">
        <f t="shared" si="18"/>
        <v>2</v>
      </c>
    </row>
    <row r="301" spans="1:12" s="2" customFormat="1" ht="31.5">
      <c r="A301" s="21" t="s">
        <v>784</v>
      </c>
      <c r="B301" s="22" t="s">
        <v>785</v>
      </c>
      <c r="C301" s="23" t="s">
        <v>780</v>
      </c>
      <c r="D301" s="31"/>
      <c r="E301" s="13" t="s">
        <v>751</v>
      </c>
      <c r="F301" s="13" t="s">
        <v>781</v>
      </c>
      <c r="G301" s="10">
        <v>94.5</v>
      </c>
      <c r="H301" s="10">
        <v>90</v>
      </c>
      <c r="I301" s="10">
        <v>184.5</v>
      </c>
      <c r="J301" s="12"/>
      <c r="K301" s="15">
        <f t="shared" si="20"/>
        <v>24.6</v>
      </c>
      <c r="L301" s="12">
        <f t="shared" si="18"/>
        <v>3</v>
      </c>
    </row>
    <row r="302" spans="1:12" s="2" customFormat="1" ht="31.5">
      <c r="A302" s="21" t="s">
        <v>786</v>
      </c>
      <c r="B302" s="22" t="s">
        <v>787</v>
      </c>
      <c r="C302" s="23" t="s">
        <v>788</v>
      </c>
      <c r="D302" s="29" t="s">
        <v>98</v>
      </c>
      <c r="E302" s="13" t="s">
        <v>789</v>
      </c>
      <c r="F302" s="13" t="s">
        <v>470</v>
      </c>
      <c r="G302" s="10">
        <v>99.5</v>
      </c>
      <c r="H302" s="10">
        <v>111</v>
      </c>
      <c r="I302" s="10">
        <v>210.5</v>
      </c>
      <c r="J302" s="12"/>
      <c r="K302" s="15">
        <f t="shared" si="20"/>
        <v>28.06666666666667</v>
      </c>
      <c r="L302" s="12">
        <f t="shared" si="18"/>
        <v>1</v>
      </c>
    </row>
    <row r="303" spans="1:12" s="2" customFormat="1" ht="31.5">
      <c r="A303" s="21" t="s">
        <v>790</v>
      </c>
      <c r="B303" s="22" t="s">
        <v>791</v>
      </c>
      <c r="C303" s="23" t="s">
        <v>788</v>
      </c>
      <c r="D303" s="30"/>
      <c r="E303" s="13" t="s">
        <v>789</v>
      </c>
      <c r="F303" s="13" t="s">
        <v>470</v>
      </c>
      <c r="G303" s="10">
        <v>87.5</v>
      </c>
      <c r="H303" s="10">
        <v>119</v>
      </c>
      <c r="I303" s="10">
        <v>206.5</v>
      </c>
      <c r="J303" s="12"/>
      <c r="K303" s="15">
        <f t="shared" si="20"/>
        <v>27.53333333333333</v>
      </c>
      <c r="L303" s="12">
        <f t="shared" si="18"/>
        <v>2</v>
      </c>
    </row>
    <row r="304" spans="1:12" s="2" customFormat="1" ht="31.5">
      <c r="A304" s="21" t="s">
        <v>792</v>
      </c>
      <c r="B304" s="22" t="s">
        <v>793</v>
      </c>
      <c r="C304" s="23" t="s">
        <v>788</v>
      </c>
      <c r="D304" s="31"/>
      <c r="E304" s="13" t="s">
        <v>789</v>
      </c>
      <c r="F304" s="13" t="s">
        <v>470</v>
      </c>
      <c r="G304" s="10">
        <v>102</v>
      </c>
      <c r="H304" s="10">
        <v>85.5</v>
      </c>
      <c r="I304" s="10">
        <v>187.5</v>
      </c>
      <c r="J304" s="12"/>
      <c r="K304" s="15">
        <f t="shared" si="20"/>
        <v>25</v>
      </c>
      <c r="L304" s="12">
        <f t="shared" si="18"/>
        <v>3</v>
      </c>
    </row>
    <row r="305" spans="1:12" s="2" customFormat="1" ht="31.5">
      <c r="A305" s="21" t="s">
        <v>794</v>
      </c>
      <c r="B305" s="22" t="s">
        <v>795</v>
      </c>
      <c r="C305" s="23" t="s">
        <v>796</v>
      </c>
      <c r="D305" s="29" t="s">
        <v>98</v>
      </c>
      <c r="E305" s="13" t="s">
        <v>789</v>
      </c>
      <c r="F305" s="13" t="s">
        <v>132</v>
      </c>
      <c r="G305" s="10">
        <v>99.5</v>
      </c>
      <c r="H305" s="10">
        <v>90</v>
      </c>
      <c r="I305" s="10">
        <v>189.5</v>
      </c>
      <c r="J305" s="12"/>
      <c r="K305" s="15">
        <f t="shared" si="20"/>
        <v>25.266666666666666</v>
      </c>
      <c r="L305" s="12">
        <f t="shared" si="18"/>
        <v>1</v>
      </c>
    </row>
    <row r="306" spans="1:12" s="2" customFormat="1" ht="31.5">
      <c r="A306" s="21" t="s">
        <v>797</v>
      </c>
      <c r="B306" s="22" t="s">
        <v>798</v>
      </c>
      <c r="C306" s="23" t="s">
        <v>796</v>
      </c>
      <c r="D306" s="30"/>
      <c r="E306" s="13" t="s">
        <v>789</v>
      </c>
      <c r="F306" s="13" t="s">
        <v>132</v>
      </c>
      <c r="G306" s="10">
        <v>89.5</v>
      </c>
      <c r="H306" s="10">
        <v>91.5</v>
      </c>
      <c r="I306" s="10">
        <v>181</v>
      </c>
      <c r="J306" s="12"/>
      <c r="K306" s="15">
        <f t="shared" si="20"/>
        <v>24.133333333333336</v>
      </c>
      <c r="L306" s="12">
        <f t="shared" si="18"/>
        <v>2</v>
      </c>
    </row>
    <row r="307" spans="1:12" s="2" customFormat="1" ht="31.5">
      <c r="A307" s="21" t="s">
        <v>799</v>
      </c>
      <c r="B307" s="22" t="s">
        <v>800</v>
      </c>
      <c r="C307" s="23" t="s">
        <v>796</v>
      </c>
      <c r="D307" s="31"/>
      <c r="E307" s="13" t="s">
        <v>789</v>
      </c>
      <c r="F307" s="13" t="s">
        <v>132</v>
      </c>
      <c r="G307" s="10">
        <v>77.5</v>
      </c>
      <c r="H307" s="10">
        <v>95.5</v>
      </c>
      <c r="I307" s="10">
        <v>173</v>
      </c>
      <c r="J307" s="12"/>
      <c r="K307" s="15">
        <f t="shared" si="20"/>
        <v>23.066666666666666</v>
      </c>
      <c r="L307" s="12">
        <f aca="true" t="shared" si="21" ref="L307:L338">SUMPRODUCT((C$4:C$8819=C307)*(K$4:K$8819&gt;K307))+1</f>
        <v>3</v>
      </c>
    </row>
    <row r="308" spans="1:12" s="2" customFormat="1" ht="31.5">
      <c r="A308" s="21" t="s">
        <v>801</v>
      </c>
      <c r="B308" s="22" t="s">
        <v>802</v>
      </c>
      <c r="C308" s="23" t="s">
        <v>803</v>
      </c>
      <c r="D308" s="29" t="s">
        <v>98</v>
      </c>
      <c r="E308" s="13" t="s">
        <v>804</v>
      </c>
      <c r="F308" s="13" t="s">
        <v>805</v>
      </c>
      <c r="G308" s="10">
        <v>79.5</v>
      </c>
      <c r="H308" s="10">
        <v>96.5</v>
      </c>
      <c r="I308" s="10">
        <v>176</v>
      </c>
      <c r="J308" s="12"/>
      <c r="K308" s="15">
        <f t="shared" si="20"/>
        <v>23.46666666666667</v>
      </c>
      <c r="L308" s="12">
        <f t="shared" si="21"/>
        <v>1</v>
      </c>
    </row>
    <row r="309" spans="1:12" s="2" customFormat="1" ht="31.5">
      <c r="A309" s="21" t="s">
        <v>806</v>
      </c>
      <c r="B309" s="22" t="s">
        <v>807</v>
      </c>
      <c r="C309" s="23" t="s">
        <v>803</v>
      </c>
      <c r="D309" s="30"/>
      <c r="E309" s="13" t="s">
        <v>804</v>
      </c>
      <c r="F309" s="13" t="s">
        <v>805</v>
      </c>
      <c r="G309" s="10">
        <v>80.5</v>
      </c>
      <c r="H309" s="10">
        <v>86</v>
      </c>
      <c r="I309" s="10">
        <v>166.5</v>
      </c>
      <c r="J309" s="12"/>
      <c r="K309" s="15">
        <f t="shared" si="20"/>
        <v>22.200000000000003</v>
      </c>
      <c r="L309" s="12">
        <f t="shared" si="21"/>
        <v>2</v>
      </c>
    </row>
    <row r="310" spans="1:12" s="2" customFormat="1" ht="31.5">
      <c r="A310" s="21" t="s">
        <v>808</v>
      </c>
      <c r="B310" s="22" t="s">
        <v>809</v>
      </c>
      <c r="C310" s="23" t="s">
        <v>803</v>
      </c>
      <c r="D310" s="31"/>
      <c r="E310" s="13" t="s">
        <v>804</v>
      </c>
      <c r="F310" s="13" t="s">
        <v>805</v>
      </c>
      <c r="G310" s="10">
        <v>73</v>
      </c>
      <c r="H310" s="10">
        <v>76</v>
      </c>
      <c r="I310" s="10">
        <v>149</v>
      </c>
      <c r="J310" s="12"/>
      <c r="K310" s="15">
        <f t="shared" si="20"/>
        <v>19.866666666666667</v>
      </c>
      <c r="L310" s="12">
        <f t="shared" si="21"/>
        <v>3</v>
      </c>
    </row>
    <row r="311" spans="1:12" s="2" customFormat="1" ht="31.5">
      <c r="A311" s="21" t="s">
        <v>810</v>
      </c>
      <c r="B311" s="22" t="s">
        <v>811</v>
      </c>
      <c r="C311" s="23" t="s">
        <v>812</v>
      </c>
      <c r="D311" s="29" t="s">
        <v>98</v>
      </c>
      <c r="E311" s="13" t="s">
        <v>804</v>
      </c>
      <c r="F311" s="13" t="s">
        <v>470</v>
      </c>
      <c r="G311" s="10">
        <v>87</v>
      </c>
      <c r="H311" s="10">
        <v>104.5</v>
      </c>
      <c r="I311" s="10">
        <v>191.5</v>
      </c>
      <c r="J311" s="12"/>
      <c r="K311" s="15">
        <f t="shared" si="20"/>
        <v>25.533333333333335</v>
      </c>
      <c r="L311" s="12">
        <f t="shared" si="21"/>
        <v>1</v>
      </c>
    </row>
    <row r="312" spans="1:12" s="2" customFormat="1" ht="31.5">
      <c r="A312" s="21" t="s">
        <v>813</v>
      </c>
      <c r="B312" s="22" t="s">
        <v>814</v>
      </c>
      <c r="C312" s="23" t="s">
        <v>812</v>
      </c>
      <c r="D312" s="30"/>
      <c r="E312" s="13" t="s">
        <v>804</v>
      </c>
      <c r="F312" s="13" t="s">
        <v>470</v>
      </c>
      <c r="G312" s="10">
        <v>85</v>
      </c>
      <c r="H312" s="10">
        <v>90</v>
      </c>
      <c r="I312" s="10">
        <v>175</v>
      </c>
      <c r="J312" s="12">
        <v>5</v>
      </c>
      <c r="K312" s="15">
        <f t="shared" si="20"/>
        <v>25.333333333333336</v>
      </c>
      <c r="L312" s="12">
        <f t="shared" si="21"/>
        <v>2</v>
      </c>
    </row>
    <row r="313" spans="1:12" s="2" customFormat="1" ht="31.5">
      <c r="A313" s="21" t="s">
        <v>815</v>
      </c>
      <c r="B313" s="22" t="s">
        <v>816</v>
      </c>
      <c r="C313" s="23" t="s">
        <v>812</v>
      </c>
      <c r="D313" s="31"/>
      <c r="E313" s="13" t="s">
        <v>804</v>
      </c>
      <c r="F313" s="13" t="s">
        <v>470</v>
      </c>
      <c r="G313" s="10">
        <v>83.5</v>
      </c>
      <c r="H313" s="10">
        <v>90</v>
      </c>
      <c r="I313" s="10">
        <v>173.5</v>
      </c>
      <c r="J313" s="12">
        <v>5</v>
      </c>
      <c r="K313" s="15">
        <f t="shared" si="20"/>
        <v>25.133333333333336</v>
      </c>
      <c r="L313" s="12">
        <f t="shared" si="21"/>
        <v>3</v>
      </c>
    </row>
    <row r="314" spans="1:12" s="2" customFormat="1" ht="31.5">
      <c r="A314" s="21" t="s">
        <v>817</v>
      </c>
      <c r="B314" s="22" t="s">
        <v>818</v>
      </c>
      <c r="C314" s="23" t="s">
        <v>819</v>
      </c>
      <c r="D314" s="29" t="s">
        <v>98</v>
      </c>
      <c r="E314" s="13" t="s">
        <v>820</v>
      </c>
      <c r="F314" s="13" t="s">
        <v>821</v>
      </c>
      <c r="G314" s="10">
        <v>98.5</v>
      </c>
      <c r="H314" s="10">
        <v>114.5</v>
      </c>
      <c r="I314" s="10">
        <v>213</v>
      </c>
      <c r="J314" s="12"/>
      <c r="K314" s="15">
        <f t="shared" si="20"/>
        <v>28.400000000000002</v>
      </c>
      <c r="L314" s="12">
        <f t="shared" si="21"/>
        <v>1</v>
      </c>
    </row>
    <row r="315" spans="1:12" s="2" customFormat="1" ht="31.5">
      <c r="A315" s="21" t="s">
        <v>822</v>
      </c>
      <c r="B315" s="22" t="s">
        <v>823</v>
      </c>
      <c r="C315" s="23" t="s">
        <v>819</v>
      </c>
      <c r="D315" s="30"/>
      <c r="E315" s="13" t="s">
        <v>820</v>
      </c>
      <c r="F315" s="13" t="s">
        <v>821</v>
      </c>
      <c r="G315" s="10">
        <v>104</v>
      </c>
      <c r="H315" s="10">
        <v>83</v>
      </c>
      <c r="I315" s="10">
        <v>187</v>
      </c>
      <c r="J315" s="12"/>
      <c r="K315" s="15">
        <f t="shared" si="20"/>
        <v>24.933333333333337</v>
      </c>
      <c r="L315" s="12">
        <f t="shared" si="21"/>
        <v>2</v>
      </c>
    </row>
    <row r="316" spans="1:12" s="2" customFormat="1" ht="31.5">
      <c r="A316" s="21" t="s">
        <v>824</v>
      </c>
      <c r="B316" s="22" t="s">
        <v>825</v>
      </c>
      <c r="C316" s="23" t="s">
        <v>819</v>
      </c>
      <c r="D316" s="31"/>
      <c r="E316" s="13" t="s">
        <v>820</v>
      </c>
      <c r="F316" s="13" t="s">
        <v>821</v>
      </c>
      <c r="G316" s="10">
        <v>90</v>
      </c>
      <c r="H316" s="10">
        <v>96</v>
      </c>
      <c r="I316" s="10">
        <v>186</v>
      </c>
      <c r="J316" s="12"/>
      <c r="K316" s="15">
        <f t="shared" si="20"/>
        <v>24.8</v>
      </c>
      <c r="L316" s="12">
        <f t="shared" si="21"/>
        <v>3</v>
      </c>
    </row>
    <row r="317" spans="1:12" s="2" customFormat="1" ht="31.5">
      <c r="A317" s="21" t="s">
        <v>826</v>
      </c>
      <c r="B317" s="22" t="s">
        <v>827</v>
      </c>
      <c r="C317" s="23" t="s">
        <v>828</v>
      </c>
      <c r="D317" s="29" t="s">
        <v>98</v>
      </c>
      <c r="E317" s="13" t="s">
        <v>829</v>
      </c>
      <c r="F317" s="13" t="s">
        <v>470</v>
      </c>
      <c r="G317" s="10">
        <v>95.5</v>
      </c>
      <c r="H317" s="10">
        <v>116</v>
      </c>
      <c r="I317" s="10">
        <v>211.5</v>
      </c>
      <c r="J317" s="12"/>
      <c r="K317" s="15">
        <f t="shared" si="20"/>
        <v>28.200000000000003</v>
      </c>
      <c r="L317" s="12">
        <f t="shared" si="21"/>
        <v>1</v>
      </c>
    </row>
    <row r="318" spans="1:12" s="2" customFormat="1" ht="31.5">
      <c r="A318" s="21" t="s">
        <v>830</v>
      </c>
      <c r="B318" s="22" t="s">
        <v>831</v>
      </c>
      <c r="C318" s="23" t="s">
        <v>828</v>
      </c>
      <c r="D318" s="30"/>
      <c r="E318" s="13" t="s">
        <v>829</v>
      </c>
      <c r="F318" s="13" t="s">
        <v>470</v>
      </c>
      <c r="G318" s="10">
        <v>79</v>
      </c>
      <c r="H318" s="10">
        <v>90</v>
      </c>
      <c r="I318" s="10">
        <v>169</v>
      </c>
      <c r="J318" s="12"/>
      <c r="K318" s="15">
        <f t="shared" si="20"/>
        <v>22.533333333333335</v>
      </c>
      <c r="L318" s="12">
        <f t="shared" si="21"/>
        <v>2</v>
      </c>
    </row>
    <row r="319" spans="1:12" s="2" customFormat="1" ht="31.5">
      <c r="A319" s="21" t="s">
        <v>832</v>
      </c>
      <c r="B319" s="22" t="s">
        <v>833</v>
      </c>
      <c r="C319" s="23" t="s">
        <v>828</v>
      </c>
      <c r="D319" s="31"/>
      <c r="E319" s="13" t="s">
        <v>829</v>
      </c>
      <c r="F319" s="13" t="s">
        <v>470</v>
      </c>
      <c r="G319" s="10">
        <v>75</v>
      </c>
      <c r="H319" s="10">
        <v>94</v>
      </c>
      <c r="I319" s="10">
        <v>169</v>
      </c>
      <c r="J319" s="12"/>
      <c r="K319" s="15">
        <f t="shared" si="20"/>
        <v>22.533333333333335</v>
      </c>
      <c r="L319" s="12">
        <f t="shared" si="21"/>
        <v>2</v>
      </c>
    </row>
    <row r="320" spans="1:12" s="2" customFormat="1" ht="42.75">
      <c r="A320" s="21" t="s">
        <v>834</v>
      </c>
      <c r="B320" s="22" t="s">
        <v>835</v>
      </c>
      <c r="C320" s="23" t="s">
        <v>836</v>
      </c>
      <c r="D320" s="29" t="s">
        <v>98</v>
      </c>
      <c r="E320" s="13" t="s">
        <v>837</v>
      </c>
      <c r="F320" s="13" t="s">
        <v>752</v>
      </c>
      <c r="G320" s="10">
        <v>91</v>
      </c>
      <c r="H320" s="10">
        <v>110.5</v>
      </c>
      <c r="I320" s="10">
        <v>201.5</v>
      </c>
      <c r="J320" s="12"/>
      <c r="K320" s="15">
        <f t="shared" si="20"/>
        <v>26.86666666666667</v>
      </c>
      <c r="L320" s="12">
        <f t="shared" si="21"/>
        <v>1</v>
      </c>
    </row>
    <row r="321" spans="1:12" s="2" customFormat="1" ht="42.75">
      <c r="A321" s="21" t="s">
        <v>838</v>
      </c>
      <c r="B321" s="22" t="s">
        <v>839</v>
      </c>
      <c r="C321" s="23" t="s">
        <v>836</v>
      </c>
      <c r="D321" s="30"/>
      <c r="E321" s="13" t="s">
        <v>837</v>
      </c>
      <c r="F321" s="13" t="s">
        <v>752</v>
      </c>
      <c r="G321" s="10">
        <v>87</v>
      </c>
      <c r="H321" s="10">
        <v>87</v>
      </c>
      <c r="I321" s="10">
        <v>174</v>
      </c>
      <c r="J321" s="12"/>
      <c r="K321" s="15">
        <f t="shared" si="20"/>
        <v>23.200000000000003</v>
      </c>
      <c r="L321" s="12">
        <f t="shared" si="21"/>
        <v>2</v>
      </c>
    </row>
    <row r="322" spans="1:12" s="2" customFormat="1" ht="42.75">
      <c r="A322" s="21" t="s">
        <v>840</v>
      </c>
      <c r="B322" s="22" t="s">
        <v>841</v>
      </c>
      <c r="C322" s="23" t="s">
        <v>836</v>
      </c>
      <c r="D322" s="31"/>
      <c r="E322" s="13" t="s">
        <v>837</v>
      </c>
      <c r="F322" s="13" t="s">
        <v>752</v>
      </c>
      <c r="G322" s="10">
        <v>73</v>
      </c>
      <c r="H322" s="10">
        <v>91.5</v>
      </c>
      <c r="I322" s="10">
        <v>164.5</v>
      </c>
      <c r="J322" s="12"/>
      <c r="K322" s="15">
        <f t="shared" si="20"/>
        <v>21.933333333333337</v>
      </c>
      <c r="L322" s="12">
        <f t="shared" si="21"/>
        <v>3</v>
      </c>
    </row>
    <row r="323" spans="1:12" s="2" customFormat="1" ht="42.75">
      <c r="A323" s="21" t="s">
        <v>842</v>
      </c>
      <c r="B323" s="22" t="s">
        <v>843</v>
      </c>
      <c r="C323" s="23" t="s">
        <v>844</v>
      </c>
      <c r="D323" s="29" t="s">
        <v>98</v>
      </c>
      <c r="E323" s="13" t="s">
        <v>837</v>
      </c>
      <c r="F323" s="13" t="s">
        <v>845</v>
      </c>
      <c r="G323" s="10">
        <v>103</v>
      </c>
      <c r="H323" s="10">
        <v>113</v>
      </c>
      <c r="I323" s="10">
        <v>216</v>
      </c>
      <c r="J323" s="12"/>
      <c r="K323" s="15">
        <f t="shared" si="20"/>
        <v>28.8</v>
      </c>
      <c r="L323" s="12">
        <f t="shared" si="21"/>
        <v>1</v>
      </c>
    </row>
    <row r="324" spans="1:12" s="2" customFormat="1" ht="42.75">
      <c r="A324" s="21" t="s">
        <v>846</v>
      </c>
      <c r="B324" s="22" t="s">
        <v>847</v>
      </c>
      <c r="C324" s="23" t="s">
        <v>844</v>
      </c>
      <c r="D324" s="30"/>
      <c r="E324" s="13" t="s">
        <v>837</v>
      </c>
      <c r="F324" s="13" t="s">
        <v>845</v>
      </c>
      <c r="G324" s="10">
        <v>102.5</v>
      </c>
      <c r="H324" s="10">
        <v>89</v>
      </c>
      <c r="I324" s="10">
        <v>191.5</v>
      </c>
      <c r="J324" s="12"/>
      <c r="K324" s="15">
        <f t="shared" si="20"/>
        <v>25.533333333333335</v>
      </c>
      <c r="L324" s="12">
        <f t="shared" si="21"/>
        <v>2</v>
      </c>
    </row>
    <row r="325" spans="1:12" s="2" customFormat="1" ht="42.75">
      <c r="A325" s="21" t="s">
        <v>848</v>
      </c>
      <c r="B325" s="22" t="s">
        <v>849</v>
      </c>
      <c r="C325" s="23" t="s">
        <v>844</v>
      </c>
      <c r="D325" s="31"/>
      <c r="E325" s="13" t="s">
        <v>837</v>
      </c>
      <c r="F325" s="13" t="s">
        <v>845</v>
      </c>
      <c r="G325" s="10">
        <v>82</v>
      </c>
      <c r="H325" s="10">
        <v>108</v>
      </c>
      <c r="I325" s="10">
        <v>190</v>
      </c>
      <c r="J325" s="12"/>
      <c r="K325" s="15">
        <f t="shared" si="20"/>
        <v>25.333333333333336</v>
      </c>
      <c r="L325" s="12">
        <f t="shared" si="21"/>
        <v>3</v>
      </c>
    </row>
    <row r="326" spans="1:12" s="2" customFormat="1" ht="42.75">
      <c r="A326" s="21" t="s">
        <v>850</v>
      </c>
      <c r="B326" s="22" t="s">
        <v>851</v>
      </c>
      <c r="C326" s="23" t="s">
        <v>852</v>
      </c>
      <c r="D326" s="29" t="s">
        <v>98</v>
      </c>
      <c r="E326" s="13" t="s">
        <v>837</v>
      </c>
      <c r="F326" s="13" t="s">
        <v>853</v>
      </c>
      <c r="G326" s="10">
        <v>89</v>
      </c>
      <c r="H326" s="10">
        <v>86</v>
      </c>
      <c r="I326" s="10">
        <v>175</v>
      </c>
      <c r="J326" s="12"/>
      <c r="K326" s="15">
        <f t="shared" si="20"/>
        <v>23.333333333333336</v>
      </c>
      <c r="L326" s="12">
        <f t="shared" si="21"/>
        <v>1</v>
      </c>
    </row>
    <row r="327" spans="1:12" s="2" customFormat="1" ht="42.75">
      <c r="A327" s="21" t="s">
        <v>854</v>
      </c>
      <c r="B327" s="22" t="s">
        <v>855</v>
      </c>
      <c r="C327" s="23" t="s">
        <v>852</v>
      </c>
      <c r="D327" s="30"/>
      <c r="E327" s="13" t="s">
        <v>837</v>
      </c>
      <c r="F327" s="13" t="s">
        <v>853</v>
      </c>
      <c r="G327" s="10">
        <v>65</v>
      </c>
      <c r="H327" s="10">
        <v>93</v>
      </c>
      <c r="I327" s="10">
        <v>158</v>
      </c>
      <c r="J327" s="12"/>
      <c r="K327" s="15">
        <f t="shared" si="20"/>
        <v>21.066666666666666</v>
      </c>
      <c r="L327" s="12">
        <f t="shared" si="21"/>
        <v>2</v>
      </c>
    </row>
    <row r="328" spans="1:12" s="2" customFormat="1" ht="42.75">
      <c r="A328" s="21" t="s">
        <v>856</v>
      </c>
      <c r="B328" s="22" t="s">
        <v>857</v>
      </c>
      <c r="C328" s="23" t="s">
        <v>852</v>
      </c>
      <c r="D328" s="31"/>
      <c r="E328" s="13" t="s">
        <v>837</v>
      </c>
      <c r="F328" s="13" t="s">
        <v>853</v>
      </c>
      <c r="G328" s="10">
        <v>71</v>
      </c>
      <c r="H328" s="10">
        <v>70</v>
      </c>
      <c r="I328" s="10">
        <v>141</v>
      </c>
      <c r="J328" s="12"/>
      <c r="K328" s="15">
        <f t="shared" si="20"/>
        <v>18.8</v>
      </c>
      <c r="L328" s="12">
        <f t="shared" si="21"/>
        <v>3</v>
      </c>
    </row>
    <row r="329" spans="1:12" s="2" customFormat="1" ht="42.75">
      <c r="A329" s="21" t="s">
        <v>858</v>
      </c>
      <c r="B329" s="22" t="s">
        <v>859</v>
      </c>
      <c r="C329" s="23" t="s">
        <v>860</v>
      </c>
      <c r="D329" s="29" t="s">
        <v>98</v>
      </c>
      <c r="E329" s="13" t="s">
        <v>837</v>
      </c>
      <c r="F329" s="13" t="s">
        <v>861</v>
      </c>
      <c r="G329" s="10">
        <v>104</v>
      </c>
      <c r="H329" s="10">
        <v>95</v>
      </c>
      <c r="I329" s="10">
        <v>199</v>
      </c>
      <c r="J329" s="12"/>
      <c r="K329" s="15">
        <f t="shared" si="20"/>
        <v>26.53333333333333</v>
      </c>
      <c r="L329" s="12">
        <f t="shared" si="21"/>
        <v>1</v>
      </c>
    </row>
    <row r="330" spans="1:12" s="2" customFormat="1" ht="42.75">
      <c r="A330" s="21" t="s">
        <v>862</v>
      </c>
      <c r="B330" s="22" t="s">
        <v>863</v>
      </c>
      <c r="C330" s="23" t="s">
        <v>860</v>
      </c>
      <c r="D330" s="30"/>
      <c r="E330" s="13" t="s">
        <v>837</v>
      </c>
      <c r="F330" s="13" t="s">
        <v>861</v>
      </c>
      <c r="G330" s="10">
        <v>93.5</v>
      </c>
      <c r="H330" s="10">
        <v>84</v>
      </c>
      <c r="I330" s="10">
        <v>177.5</v>
      </c>
      <c r="J330" s="12"/>
      <c r="K330" s="15">
        <f t="shared" si="20"/>
        <v>23.666666666666668</v>
      </c>
      <c r="L330" s="12">
        <f t="shared" si="21"/>
        <v>2</v>
      </c>
    </row>
    <row r="331" spans="1:12" s="2" customFormat="1" ht="42.75">
      <c r="A331" s="21" t="s">
        <v>864</v>
      </c>
      <c r="B331" s="22" t="s">
        <v>865</v>
      </c>
      <c r="C331" s="23" t="s">
        <v>860</v>
      </c>
      <c r="D331" s="31"/>
      <c r="E331" s="13" t="s">
        <v>837</v>
      </c>
      <c r="F331" s="13" t="s">
        <v>861</v>
      </c>
      <c r="G331" s="10">
        <v>93</v>
      </c>
      <c r="H331" s="10">
        <v>84</v>
      </c>
      <c r="I331" s="10">
        <v>177</v>
      </c>
      <c r="J331" s="12"/>
      <c r="K331" s="15">
        <f t="shared" si="20"/>
        <v>23.6</v>
      </c>
      <c r="L331" s="12">
        <f t="shared" si="21"/>
        <v>3</v>
      </c>
    </row>
    <row r="332" spans="1:12" s="2" customFormat="1" ht="31.5">
      <c r="A332" s="21" t="s">
        <v>866</v>
      </c>
      <c r="B332" s="22" t="s">
        <v>867</v>
      </c>
      <c r="C332" s="23" t="s">
        <v>868</v>
      </c>
      <c r="D332" s="29" t="s">
        <v>98</v>
      </c>
      <c r="E332" s="13" t="s">
        <v>869</v>
      </c>
      <c r="F332" s="13" t="s">
        <v>870</v>
      </c>
      <c r="G332" s="10">
        <v>108.5</v>
      </c>
      <c r="H332" s="10">
        <v>96</v>
      </c>
      <c r="I332" s="10">
        <v>204.5</v>
      </c>
      <c r="J332" s="12"/>
      <c r="K332" s="15">
        <f t="shared" si="20"/>
        <v>27.26666666666667</v>
      </c>
      <c r="L332" s="12">
        <f t="shared" si="21"/>
        <v>1</v>
      </c>
    </row>
    <row r="333" spans="1:12" s="2" customFormat="1" ht="31.5">
      <c r="A333" s="21" t="s">
        <v>871</v>
      </c>
      <c r="B333" s="22" t="s">
        <v>872</v>
      </c>
      <c r="C333" s="23" t="s">
        <v>868</v>
      </c>
      <c r="D333" s="30"/>
      <c r="E333" s="13" t="s">
        <v>869</v>
      </c>
      <c r="F333" s="13" t="s">
        <v>870</v>
      </c>
      <c r="G333" s="10">
        <v>95</v>
      </c>
      <c r="H333" s="10">
        <v>107.5</v>
      </c>
      <c r="I333" s="10">
        <v>202.5</v>
      </c>
      <c r="J333" s="12"/>
      <c r="K333" s="15">
        <f t="shared" si="20"/>
        <v>27</v>
      </c>
      <c r="L333" s="12">
        <f t="shared" si="21"/>
        <v>2</v>
      </c>
    </row>
    <row r="334" spans="1:12" s="2" customFormat="1" ht="31.5">
      <c r="A334" s="21" t="s">
        <v>873</v>
      </c>
      <c r="B334" s="22" t="s">
        <v>874</v>
      </c>
      <c r="C334" s="23" t="s">
        <v>868</v>
      </c>
      <c r="D334" s="31"/>
      <c r="E334" s="13" t="s">
        <v>869</v>
      </c>
      <c r="F334" s="13" t="s">
        <v>870</v>
      </c>
      <c r="G334" s="10">
        <v>89.5</v>
      </c>
      <c r="H334" s="10">
        <v>106.5</v>
      </c>
      <c r="I334" s="10">
        <v>196</v>
      </c>
      <c r="J334" s="12"/>
      <c r="K334" s="15">
        <f t="shared" si="20"/>
        <v>26.133333333333333</v>
      </c>
      <c r="L334" s="12">
        <f t="shared" si="21"/>
        <v>3</v>
      </c>
    </row>
    <row r="335" spans="1:12" s="2" customFormat="1" ht="31.5">
      <c r="A335" s="21" t="s">
        <v>875</v>
      </c>
      <c r="B335" s="22" t="s">
        <v>876</v>
      </c>
      <c r="C335" s="23" t="s">
        <v>877</v>
      </c>
      <c r="D335" s="29" t="s">
        <v>98</v>
      </c>
      <c r="E335" s="13" t="s">
        <v>869</v>
      </c>
      <c r="F335" s="13" t="s">
        <v>878</v>
      </c>
      <c r="G335" s="10">
        <v>99</v>
      </c>
      <c r="H335" s="10">
        <v>91.5</v>
      </c>
      <c r="I335" s="10">
        <v>190.5</v>
      </c>
      <c r="J335" s="12"/>
      <c r="K335" s="15">
        <f t="shared" si="20"/>
        <v>25.400000000000002</v>
      </c>
      <c r="L335" s="12">
        <f t="shared" si="21"/>
        <v>1</v>
      </c>
    </row>
    <row r="336" spans="1:12" s="2" customFormat="1" ht="31.5">
      <c r="A336" s="21" t="s">
        <v>879</v>
      </c>
      <c r="B336" s="22" t="s">
        <v>880</v>
      </c>
      <c r="C336" s="23" t="s">
        <v>877</v>
      </c>
      <c r="D336" s="30"/>
      <c r="E336" s="13" t="s">
        <v>869</v>
      </c>
      <c r="F336" s="13" t="s">
        <v>878</v>
      </c>
      <c r="G336" s="10">
        <v>86.5</v>
      </c>
      <c r="H336" s="10">
        <v>101</v>
      </c>
      <c r="I336" s="10">
        <v>187.5</v>
      </c>
      <c r="J336" s="12"/>
      <c r="K336" s="15">
        <f t="shared" si="20"/>
        <v>25</v>
      </c>
      <c r="L336" s="12">
        <f t="shared" si="21"/>
        <v>2</v>
      </c>
    </row>
    <row r="337" spans="1:12" s="2" customFormat="1" ht="31.5">
      <c r="A337" s="21" t="s">
        <v>881</v>
      </c>
      <c r="B337" s="22" t="s">
        <v>882</v>
      </c>
      <c r="C337" s="23" t="s">
        <v>877</v>
      </c>
      <c r="D337" s="31"/>
      <c r="E337" s="13" t="s">
        <v>869</v>
      </c>
      <c r="F337" s="13" t="s">
        <v>878</v>
      </c>
      <c r="G337" s="10">
        <v>87.5</v>
      </c>
      <c r="H337" s="10">
        <v>99.5</v>
      </c>
      <c r="I337" s="10">
        <v>187</v>
      </c>
      <c r="J337" s="12"/>
      <c r="K337" s="15">
        <f t="shared" si="20"/>
        <v>24.933333333333337</v>
      </c>
      <c r="L337" s="12">
        <f t="shared" si="21"/>
        <v>3</v>
      </c>
    </row>
    <row r="338" spans="1:12" s="2" customFormat="1" ht="31.5">
      <c r="A338" s="21" t="s">
        <v>883</v>
      </c>
      <c r="B338" s="22" t="s">
        <v>884</v>
      </c>
      <c r="C338" s="23" t="s">
        <v>885</v>
      </c>
      <c r="D338" s="29" t="s">
        <v>98</v>
      </c>
      <c r="E338" s="13" t="s">
        <v>886</v>
      </c>
      <c r="F338" s="13" t="s">
        <v>887</v>
      </c>
      <c r="G338" s="10">
        <v>104.5</v>
      </c>
      <c r="H338" s="10">
        <v>104.5</v>
      </c>
      <c r="I338" s="10">
        <v>209</v>
      </c>
      <c r="J338" s="12"/>
      <c r="K338" s="15">
        <f t="shared" si="20"/>
        <v>27.86666666666667</v>
      </c>
      <c r="L338" s="12">
        <f t="shared" si="21"/>
        <v>1</v>
      </c>
    </row>
    <row r="339" spans="1:12" s="2" customFormat="1" ht="31.5">
      <c r="A339" s="21" t="s">
        <v>888</v>
      </c>
      <c r="B339" s="22" t="s">
        <v>889</v>
      </c>
      <c r="C339" s="23" t="s">
        <v>885</v>
      </c>
      <c r="D339" s="30"/>
      <c r="E339" s="13" t="s">
        <v>886</v>
      </c>
      <c r="F339" s="13" t="s">
        <v>887</v>
      </c>
      <c r="G339" s="10">
        <v>107.5</v>
      </c>
      <c r="H339" s="10">
        <v>99</v>
      </c>
      <c r="I339" s="10">
        <v>206.5</v>
      </c>
      <c r="J339" s="12"/>
      <c r="K339" s="15">
        <f t="shared" si="20"/>
        <v>27.53333333333333</v>
      </c>
      <c r="L339" s="12">
        <f aca="true" t="shared" si="22" ref="L339:L370">SUMPRODUCT((C$4:C$8819=C339)*(K$4:K$8819&gt;K339))+1</f>
        <v>2</v>
      </c>
    </row>
    <row r="340" spans="1:12" s="2" customFormat="1" ht="31.5">
      <c r="A340" s="21" t="s">
        <v>890</v>
      </c>
      <c r="B340" s="22" t="s">
        <v>891</v>
      </c>
      <c r="C340" s="23" t="s">
        <v>885</v>
      </c>
      <c r="D340" s="31"/>
      <c r="E340" s="13" t="s">
        <v>886</v>
      </c>
      <c r="F340" s="13" t="s">
        <v>887</v>
      </c>
      <c r="G340" s="10">
        <v>119.5</v>
      </c>
      <c r="H340" s="10">
        <v>86</v>
      </c>
      <c r="I340" s="10">
        <v>205.5</v>
      </c>
      <c r="J340" s="12"/>
      <c r="K340" s="15">
        <f t="shared" si="20"/>
        <v>27.400000000000002</v>
      </c>
      <c r="L340" s="12">
        <f t="shared" si="22"/>
        <v>3</v>
      </c>
    </row>
    <row r="341" spans="1:12" s="2" customFormat="1" ht="31.5">
      <c r="A341" s="21" t="s">
        <v>892</v>
      </c>
      <c r="B341" s="22" t="s">
        <v>893</v>
      </c>
      <c r="C341" s="23" t="s">
        <v>894</v>
      </c>
      <c r="D341" s="29" t="s">
        <v>17</v>
      </c>
      <c r="E341" s="13" t="s">
        <v>886</v>
      </c>
      <c r="F341" s="13" t="s">
        <v>895</v>
      </c>
      <c r="G341" s="10">
        <v>89.5</v>
      </c>
      <c r="H341" s="10">
        <v>84</v>
      </c>
      <c r="I341" s="10">
        <v>173.5</v>
      </c>
      <c r="J341" s="12"/>
      <c r="K341" s="15">
        <f t="shared" si="20"/>
        <v>23.133333333333336</v>
      </c>
      <c r="L341" s="12">
        <f t="shared" si="22"/>
        <v>1</v>
      </c>
    </row>
    <row r="342" spans="1:12" s="2" customFormat="1" ht="31.5">
      <c r="A342" s="21" t="s">
        <v>896</v>
      </c>
      <c r="B342" s="22" t="s">
        <v>897</v>
      </c>
      <c r="C342" s="23" t="s">
        <v>894</v>
      </c>
      <c r="D342" s="30"/>
      <c r="E342" s="13" t="s">
        <v>886</v>
      </c>
      <c r="F342" s="13" t="s">
        <v>895</v>
      </c>
      <c r="G342" s="10">
        <v>79.5</v>
      </c>
      <c r="H342" s="10">
        <v>92</v>
      </c>
      <c r="I342" s="10">
        <v>171.5</v>
      </c>
      <c r="J342" s="12"/>
      <c r="K342" s="15">
        <f t="shared" si="20"/>
        <v>22.866666666666667</v>
      </c>
      <c r="L342" s="12">
        <f t="shared" si="22"/>
        <v>2</v>
      </c>
    </row>
    <row r="343" spans="1:12" s="2" customFormat="1" ht="31.5">
      <c r="A343" s="21" t="s">
        <v>898</v>
      </c>
      <c r="B343" s="22" t="s">
        <v>899</v>
      </c>
      <c r="C343" s="23" t="s">
        <v>894</v>
      </c>
      <c r="D343" s="30"/>
      <c r="E343" s="13" t="s">
        <v>886</v>
      </c>
      <c r="F343" s="13" t="s">
        <v>895</v>
      </c>
      <c r="G343" s="10">
        <v>72</v>
      </c>
      <c r="H343" s="10">
        <v>92</v>
      </c>
      <c r="I343" s="10">
        <v>164</v>
      </c>
      <c r="J343" s="12"/>
      <c r="K343" s="15">
        <f t="shared" si="20"/>
        <v>21.866666666666667</v>
      </c>
      <c r="L343" s="12">
        <f t="shared" si="22"/>
        <v>3</v>
      </c>
    </row>
    <row r="344" spans="1:12" s="2" customFormat="1" ht="31.5">
      <c r="A344" s="21" t="s">
        <v>900</v>
      </c>
      <c r="B344" s="22" t="s">
        <v>901</v>
      </c>
      <c r="C344" s="23" t="s">
        <v>894</v>
      </c>
      <c r="D344" s="30"/>
      <c r="E344" s="13" t="s">
        <v>886</v>
      </c>
      <c r="F344" s="13" t="s">
        <v>895</v>
      </c>
      <c r="G344" s="10">
        <v>62.5</v>
      </c>
      <c r="H344" s="10">
        <v>87</v>
      </c>
      <c r="I344" s="10">
        <v>149.5</v>
      </c>
      <c r="J344" s="12"/>
      <c r="K344" s="15">
        <f t="shared" si="20"/>
        <v>19.933333333333337</v>
      </c>
      <c r="L344" s="12">
        <f t="shared" si="22"/>
        <v>4</v>
      </c>
    </row>
    <row r="345" spans="1:12" s="2" customFormat="1" ht="31.5">
      <c r="A345" s="21" t="s">
        <v>902</v>
      </c>
      <c r="B345" s="22" t="s">
        <v>903</v>
      </c>
      <c r="C345" s="23" t="s">
        <v>894</v>
      </c>
      <c r="D345" s="30"/>
      <c r="E345" s="13" t="s">
        <v>886</v>
      </c>
      <c r="F345" s="13" t="s">
        <v>895</v>
      </c>
      <c r="G345" s="10">
        <v>67.5</v>
      </c>
      <c r="H345" s="10">
        <v>74</v>
      </c>
      <c r="I345" s="10">
        <v>141.5</v>
      </c>
      <c r="J345" s="12"/>
      <c r="K345" s="15">
        <f t="shared" si="20"/>
        <v>18.866666666666667</v>
      </c>
      <c r="L345" s="12">
        <f t="shared" si="22"/>
        <v>5</v>
      </c>
    </row>
    <row r="346" spans="1:12" s="2" customFormat="1" ht="31.5">
      <c r="A346" s="21" t="s">
        <v>904</v>
      </c>
      <c r="B346" s="22" t="s">
        <v>905</v>
      </c>
      <c r="C346" s="23" t="s">
        <v>894</v>
      </c>
      <c r="D346" s="31"/>
      <c r="E346" s="13" t="s">
        <v>886</v>
      </c>
      <c r="F346" s="13" t="s">
        <v>895</v>
      </c>
      <c r="G346" s="10">
        <v>67.5</v>
      </c>
      <c r="H346" s="10">
        <v>72</v>
      </c>
      <c r="I346" s="10">
        <v>139.5</v>
      </c>
      <c r="J346" s="12"/>
      <c r="K346" s="15">
        <f t="shared" si="20"/>
        <v>18.6</v>
      </c>
      <c r="L346" s="12">
        <f t="shared" si="22"/>
        <v>6</v>
      </c>
    </row>
    <row r="347" spans="1:12" s="2" customFormat="1" ht="31.5">
      <c r="A347" s="21" t="s">
        <v>906</v>
      </c>
      <c r="B347" s="22" t="s">
        <v>907</v>
      </c>
      <c r="C347" s="23" t="s">
        <v>908</v>
      </c>
      <c r="D347" s="29" t="s">
        <v>17</v>
      </c>
      <c r="E347" s="13" t="s">
        <v>886</v>
      </c>
      <c r="F347" s="13" t="s">
        <v>909</v>
      </c>
      <c r="G347" s="10">
        <v>91.5</v>
      </c>
      <c r="H347" s="10">
        <v>106</v>
      </c>
      <c r="I347" s="10">
        <v>197.5</v>
      </c>
      <c r="J347" s="12"/>
      <c r="K347" s="15">
        <f aca="true" t="shared" si="23" ref="K347:K404">(I347/3+J347)*0.4</f>
        <v>26.333333333333332</v>
      </c>
      <c r="L347" s="12">
        <f t="shared" si="22"/>
        <v>1</v>
      </c>
    </row>
    <row r="348" spans="1:12" s="2" customFormat="1" ht="31.5">
      <c r="A348" s="21" t="s">
        <v>910</v>
      </c>
      <c r="B348" s="22" t="s">
        <v>911</v>
      </c>
      <c r="C348" s="23" t="s">
        <v>908</v>
      </c>
      <c r="D348" s="30"/>
      <c r="E348" s="13" t="s">
        <v>886</v>
      </c>
      <c r="F348" s="13" t="s">
        <v>909</v>
      </c>
      <c r="G348" s="10">
        <v>83.5</v>
      </c>
      <c r="H348" s="10">
        <v>100.5</v>
      </c>
      <c r="I348" s="10">
        <v>184</v>
      </c>
      <c r="J348" s="12"/>
      <c r="K348" s="15">
        <f t="shared" si="23"/>
        <v>24.533333333333335</v>
      </c>
      <c r="L348" s="12">
        <f t="shared" si="22"/>
        <v>2</v>
      </c>
    </row>
    <row r="349" spans="1:12" s="2" customFormat="1" ht="31.5">
      <c r="A349" s="21" t="s">
        <v>912</v>
      </c>
      <c r="B349" s="22" t="s">
        <v>913</v>
      </c>
      <c r="C349" s="23" t="s">
        <v>908</v>
      </c>
      <c r="D349" s="30"/>
      <c r="E349" s="13" t="s">
        <v>886</v>
      </c>
      <c r="F349" s="13" t="s">
        <v>909</v>
      </c>
      <c r="G349" s="10">
        <v>79</v>
      </c>
      <c r="H349" s="10">
        <v>99.5</v>
      </c>
      <c r="I349" s="10">
        <v>178.5</v>
      </c>
      <c r="J349" s="12"/>
      <c r="K349" s="15">
        <f t="shared" si="23"/>
        <v>23.8</v>
      </c>
      <c r="L349" s="12">
        <f t="shared" si="22"/>
        <v>3</v>
      </c>
    </row>
    <row r="350" spans="1:12" s="2" customFormat="1" ht="31.5">
      <c r="A350" s="21" t="s">
        <v>914</v>
      </c>
      <c r="B350" s="22" t="s">
        <v>915</v>
      </c>
      <c r="C350" s="23" t="s">
        <v>908</v>
      </c>
      <c r="D350" s="30"/>
      <c r="E350" s="13" t="s">
        <v>886</v>
      </c>
      <c r="F350" s="13" t="s">
        <v>909</v>
      </c>
      <c r="G350" s="10">
        <v>58.5</v>
      </c>
      <c r="H350" s="10">
        <v>99.5</v>
      </c>
      <c r="I350" s="10">
        <v>158</v>
      </c>
      <c r="J350" s="12"/>
      <c r="K350" s="15">
        <f t="shared" si="23"/>
        <v>21.066666666666666</v>
      </c>
      <c r="L350" s="12">
        <f t="shared" si="22"/>
        <v>4</v>
      </c>
    </row>
    <row r="351" spans="1:12" s="2" customFormat="1" ht="31.5">
      <c r="A351" s="21" t="s">
        <v>916</v>
      </c>
      <c r="B351" s="22" t="s">
        <v>917</v>
      </c>
      <c r="C351" s="23" t="s">
        <v>908</v>
      </c>
      <c r="D351" s="30"/>
      <c r="E351" s="13" t="s">
        <v>886</v>
      </c>
      <c r="F351" s="13" t="s">
        <v>909</v>
      </c>
      <c r="G351" s="10">
        <v>77.5</v>
      </c>
      <c r="H351" s="10">
        <v>68</v>
      </c>
      <c r="I351" s="10">
        <v>145.5</v>
      </c>
      <c r="J351" s="12"/>
      <c r="K351" s="15">
        <f t="shared" si="23"/>
        <v>19.400000000000002</v>
      </c>
      <c r="L351" s="12">
        <f t="shared" si="22"/>
        <v>5</v>
      </c>
    </row>
    <row r="352" spans="1:12" s="2" customFormat="1" ht="31.5">
      <c r="A352" s="21" t="s">
        <v>918</v>
      </c>
      <c r="B352" s="22" t="s">
        <v>919</v>
      </c>
      <c r="C352" s="23" t="s">
        <v>908</v>
      </c>
      <c r="D352" s="31"/>
      <c r="E352" s="13" t="s">
        <v>886</v>
      </c>
      <c r="F352" s="13" t="s">
        <v>909</v>
      </c>
      <c r="G352" s="10">
        <v>59</v>
      </c>
      <c r="H352" s="10">
        <v>83.5</v>
      </c>
      <c r="I352" s="10">
        <v>142.5</v>
      </c>
      <c r="J352" s="12"/>
      <c r="K352" s="15">
        <f t="shared" si="23"/>
        <v>19</v>
      </c>
      <c r="L352" s="12">
        <f t="shared" si="22"/>
        <v>6</v>
      </c>
    </row>
    <row r="353" spans="1:12" s="2" customFormat="1" ht="31.5">
      <c r="A353" s="21" t="s">
        <v>920</v>
      </c>
      <c r="B353" s="22" t="s">
        <v>921</v>
      </c>
      <c r="C353" s="23" t="s">
        <v>922</v>
      </c>
      <c r="D353" s="29" t="s">
        <v>98</v>
      </c>
      <c r="E353" s="13" t="s">
        <v>886</v>
      </c>
      <c r="F353" s="13" t="s">
        <v>923</v>
      </c>
      <c r="G353" s="10">
        <v>99.5</v>
      </c>
      <c r="H353" s="10">
        <v>98</v>
      </c>
      <c r="I353" s="10">
        <v>197.5</v>
      </c>
      <c r="J353" s="12"/>
      <c r="K353" s="15">
        <f t="shared" si="23"/>
        <v>26.333333333333332</v>
      </c>
      <c r="L353" s="12">
        <f t="shared" si="22"/>
        <v>1</v>
      </c>
    </row>
    <row r="354" spans="1:12" s="2" customFormat="1" ht="31.5">
      <c r="A354" s="21" t="s">
        <v>924</v>
      </c>
      <c r="B354" s="22" t="s">
        <v>925</v>
      </c>
      <c r="C354" s="23" t="s">
        <v>922</v>
      </c>
      <c r="D354" s="30"/>
      <c r="E354" s="13" t="s">
        <v>886</v>
      </c>
      <c r="F354" s="13" t="s">
        <v>923</v>
      </c>
      <c r="G354" s="10">
        <v>100</v>
      </c>
      <c r="H354" s="10">
        <v>94.5</v>
      </c>
      <c r="I354" s="10">
        <v>194.5</v>
      </c>
      <c r="J354" s="12"/>
      <c r="K354" s="15">
        <f t="shared" si="23"/>
        <v>25.933333333333334</v>
      </c>
      <c r="L354" s="12">
        <f t="shared" si="22"/>
        <v>2</v>
      </c>
    </row>
    <row r="355" spans="1:12" s="2" customFormat="1" ht="31.5">
      <c r="A355" s="21" t="s">
        <v>926</v>
      </c>
      <c r="B355" s="22" t="s">
        <v>927</v>
      </c>
      <c r="C355" s="23" t="s">
        <v>922</v>
      </c>
      <c r="D355" s="31"/>
      <c r="E355" s="13" t="s">
        <v>886</v>
      </c>
      <c r="F355" s="13" t="s">
        <v>923</v>
      </c>
      <c r="G355" s="10">
        <v>92</v>
      </c>
      <c r="H355" s="10">
        <v>95.5</v>
      </c>
      <c r="I355" s="10">
        <v>187.5</v>
      </c>
      <c r="J355" s="12"/>
      <c r="K355" s="15">
        <f t="shared" si="23"/>
        <v>25</v>
      </c>
      <c r="L355" s="12">
        <f t="shared" si="22"/>
        <v>3</v>
      </c>
    </row>
    <row r="356" spans="1:12" s="2" customFormat="1" ht="31.5">
      <c r="A356" s="21" t="s">
        <v>928</v>
      </c>
      <c r="B356" s="22" t="s">
        <v>929</v>
      </c>
      <c r="C356" s="23" t="s">
        <v>930</v>
      </c>
      <c r="D356" s="29" t="s">
        <v>17</v>
      </c>
      <c r="E356" s="13" t="s">
        <v>886</v>
      </c>
      <c r="F356" s="13" t="s">
        <v>931</v>
      </c>
      <c r="G356" s="10">
        <v>98</v>
      </c>
      <c r="H356" s="10">
        <v>102.5</v>
      </c>
      <c r="I356" s="10">
        <v>200.5</v>
      </c>
      <c r="J356" s="12"/>
      <c r="K356" s="15">
        <f t="shared" si="23"/>
        <v>26.733333333333334</v>
      </c>
      <c r="L356" s="12">
        <f t="shared" si="22"/>
        <v>1</v>
      </c>
    </row>
    <row r="357" spans="1:12" s="2" customFormat="1" ht="31.5">
      <c r="A357" s="21" t="s">
        <v>932</v>
      </c>
      <c r="B357" s="22" t="s">
        <v>933</v>
      </c>
      <c r="C357" s="23" t="s">
        <v>930</v>
      </c>
      <c r="D357" s="30"/>
      <c r="E357" s="13" t="s">
        <v>886</v>
      </c>
      <c r="F357" s="13" t="s">
        <v>931</v>
      </c>
      <c r="G357" s="10">
        <v>98.5</v>
      </c>
      <c r="H357" s="10">
        <v>97.5</v>
      </c>
      <c r="I357" s="10">
        <v>196</v>
      </c>
      <c r="J357" s="12"/>
      <c r="K357" s="15">
        <f t="shared" si="23"/>
        <v>26.133333333333333</v>
      </c>
      <c r="L357" s="12">
        <f t="shared" si="22"/>
        <v>2</v>
      </c>
    </row>
    <row r="358" spans="1:12" s="2" customFormat="1" ht="31.5">
      <c r="A358" s="21" t="s">
        <v>934</v>
      </c>
      <c r="B358" s="22" t="s">
        <v>935</v>
      </c>
      <c r="C358" s="23" t="s">
        <v>930</v>
      </c>
      <c r="D358" s="30"/>
      <c r="E358" s="13" t="s">
        <v>886</v>
      </c>
      <c r="F358" s="13" t="s">
        <v>931</v>
      </c>
      <c r="G358" s="10">
        <v>70.5</v>
      </c>
      <c r="H358" s="10">
        <v>85</v>
      </c>
      <c r="I358" s="10">
        <v>155.5</v>
      </c>
      <c r="J358" s="12"/>
      <c r="K358" s="15">
        <f t="shared" si="23"/>
        <v>20.733333333333334</v>
      </c>
      <c r="L358" s="12">
        <f t="shared" si="22"/>
        <v>3</v>
      </c>
    </row>
    <row r="359" spans="1:12" s="2" customFormat="1" ht="31.5">
      <c r="A359" s="21" t="s">
        <v>936</v>
      </c>
      <c r="B359" s="22" t="s">
        <v>937</v>
      </c>
      <c r="C359" s="23" t="s">
        <v>930</v>
      </c>
      <c r="D359" s="30"/>
      <c r="E359" s="13" t="s">
        <v>886</v>
      </c>
      <c r="F359" s="13" t="s">
        <v>931</v>
      </c>
      <c r="G359" s="10">
        <v>61</v>
      </c>
      <c r="H359" s="10">
        <v>92.5</v>
      </c>
      <c r="I359" s="10">
        <v>153.5</v>
      </c>
      <c r="J359" s="12"/>
      <c r="K359" s="15">
        <f t="shared" si="23"/>
        <v>20.46666666666667</v>
      </c>
      <c r="L359" s="12">
        <f t="shared" si="22"/>
        <v>4</v>
      </c>
    </row>
    <row r="360" spans="1:12" s="2" customFormat="1" ht="31.5">
      <c r="A360" s="21" t="s">
        <v>938</v>
      </c>
      <c r="B360" s="22" t="s">
        <v>939</v>
      </c>
      <c r="C360" s="23" t="s">
        <v>930</v>
      </c>
      <c r="D360" s="30"/>
      <c r="E360" s="13" t="s">
        <v>886</v>
      </c>
      <c r="F360" s="13" t="s">
        <v>931</v>
      </c>
      <c r="G360" s="10">
        <v>81.5</v>
      </c>
      <c r="H360" s="10">
        <v>68.5</v>
      </c>
      <c r="I360" s="10">
        <v>150</v>
      </c>
      <c r="J360" s="12"/>
      <c r="K360" s="15">
        <f t="shared" si="23"/>
        <v>20</v>
      </c>
      <c r="L360" s="12">
        <f t="shared" si="22"/>
        <v>5</v>
      </c>
    </row>
    <row r="361" spans="1:12" s="2" customFormat="1" ht="31.5">
      <c r="A361" s="21" t="s">
        <v>940</v>
      </c>
      <c r="B361" s="22" t="s">
        <v>941</v>
      </c>
      <c r="C361" s="23" t="s">
        <v>930</v>
      </c>
      <c r="D361" s="31"/>
      <c r="E361" s="13" t="s">
        <v>886</v>
      </c>
      <c r="F361" s="13" t="s">
        <v>931</v>
      </c>
      <c r="G361" s="10">
        <v>81.5</v>
      </c>
      <c r="H361" s="10">
        <v>65</v>
      </c>
      <c r="I361" s="10">
        <v>146.5</v>
      </c>
      <c r="J361" s="12"/>
      <c r="K361" s="15">
        <f t="shared" si="23"/>
        <v>19.533333333333335</v>
      </c>
      <c r="L361" s="12">
        <f t="shared" si="22"/>
        <v>6</v>
      </c>
    </row>
    <row r="362" spans="1:12" s="2" customFormat="1" ht="31.5">
      <c r="A362" s="21" t="s">
        <v>942</v>
      </c>
      <c r="B362" s="22" t="s">
        <v>943</v>
      </c>
      <c r="C362" s="23" t="s">
        <v>944</v>
      </c>
      <c r="D362" s="29" t="s">
        <v>98</v>
      </c>
      <c r="E362" s="13" t="s">
        <v>945</v>
      </c>
      <c r="F362" s="13" t="s">
        <v>470</v>
      </c>
      <c r="G362" s="10">
        <v>90.5</v>
      </c>
      <c r="H362" s="10">
        <v>88.5</v>
      </c>
      <c r="I362" s="10">
        <v>179</v>
      </c>
      <c r="J362" s="12"/>
      <c r="K362" s="15">
        <f t="shared" si="23"/>
        <v>23.866666666666667</v>
      </c>
      <c r="L362" s="12">
        <f t="shared" si="22"/>
        <v>1</v>
      </c>
    </row>
    <row r="363" spans="1:12" s="2" customFormat="1" ht="31.5">
      <c r="A363" s="21" t="s">
        <v>946</v>
      </c>
      <c r="B363" s="22" t="s">
        <v>947</v>
      </c>
      <c r="C363" s="23" t="s">
        <v>944</v>
      </c>
      <c r="D363" s="30"/>
      <c r="E363" s="13" t="s">
        <v>945</v>
      </c>
      <c r="F363" s="13" t="s">
        <v>470</v>
      </c>
      <c r="G363" s="10">
        <v>87.5</v>
      </c>
      <c r="H363" s="10">
        <v>77.5</v>
      </c>
      <c r="I363" s="10">
        <v>165</v>
      </c>
      <c r="J363" s="12"/>
      <c r="K363" s="15">
        <f t="shared" si="23"/>
        <v>22</v>
      </c>
      <c r="L363" s="12">
        <f t="shared" si="22"/>
        <v>2</v>
      </c>
    </row>
    <row r="364" spans="1:12" s="2" customFormat="1" ht="31.5">
      <c r="A364" s="21" t="s">
        <v>948</v>
      </c>
      <c r="B364" s="22" t="s">
        <v>949</v>
      </c>
      <c r="C364" s="23" t="s">
        <v>944</v>
      </c>
      <c r="D364" s="31"/>
      <c r="E364" s="13" t="s">
        <v>945</v>
      </c>
      <c r="F364" s="13" t="s">
        <v>470</v>
      </c>
      <c r="G364" s="10">
        <v>62</v>
      </c>
      <c r="H364" s="10">
        <v>92</v>
      </c>
      <c r="I364" s="10">
        <v>154</v>
      </c>
      <c r="J364" s="12"/>
      <c r="K364" s="15">
        <f t="shared" si="23"/>
        <v>20.533333333333335</v>
      </c>
      <c r="L364" s="12">
        <f t="shared" si="22"/>
        <v>3</v>
      </c>
    </row>
    <row r="365" spans="1:12" s="2" customFormat="1" ht="31.5">
      <c r="A365" s="21" t="s">
        <v>950</v>
      </c>
      <c r="B365" s="22" t="s">
        <v>951</v>
      </c>
      <c r="C365" s="23" t="s">
        <v>952</v>
      </c>
      <c r="D365" s="29" t="s">
        <v>98</v>
      </c>
      <c r="E365" s="13" t="s">
        <v>953</v>
      </c>
      <c r="F365" s="13" t="s">
        <v>470</v>
      </c>
      <c r="G365" s="10">
        <v>94.5</v>
      </c>
      <c r="H365" s="10">
        <v>100</v>
      </c>
      <c r="I365" s="10">
        <v>194.5</v>
      </c>
      <c r="J365" s="12"/>
      <c r="K365" s="15">
        <f t="shared" si="23"/>
        <v>25.933333333333334</v>
      </c>
      <c r="L365" s="12">
        <f t="shared" si="22"/>
        <v>1</v>
      </c>
    </row>
    <row r="366" spans="1:12" s="2" customFormat="1" ht="31.5">
      <c r="A366" s="21" t="s">
        <v>954</v>
      </c>
      <c r="B366" s="22" t="s">
        <v>955</v>
      </c>
      <c r="C366" s="23" t="s">
        <v>952</v>
      </c>
      <c r="D366" s="30"/>
      <c r="E366" s="13" t="s">
        <v>953</v>
      </c>
      <c r="F366" s="13" t="s">
        <v>470</v>
      </c>
      <c r="G366" s="10">
        <v>66.5</v>
      </c>
      <c r="H366" s="10">
        <v>84.5</v>
      </c>
      <c r="I366" s="10">
        <v>151</v>
      </c>
      <c r="J366" s="12"/>
      <c r="K366" s="15">
        <f t="shared" si="23"/>
        <v>20.133333333333336</v>
      </c>
      <c r="L366" s="12">
        <f t="shared" si="22"/>
        <v>2</v>
      </c>
    </row>
    <row r="367" spans="1:12" s="2" customFormat="1" ht="31.5">
      <c r="A367" s="21" t="s">
        <v>956</v>
      </c>
      <c r="B367" s="22" t="s">
        <v>957</v>
      </c>
      <c r="C367" s="23" t="s">
        <v>952</v>
      </c>
      <c r="D367" s="31"/>
      <c r="E367" s="13" t="s">
        <v>953</v>
      </c>
      <c r="F367" s="13" t="s">
        <v>470</v>
      </c>
      <c r="G367" s="10">
        <v>57</v>
      </c>
      <c r="H367" s="10">
        <v>59</v>
      </c>
      <c r="I367" s="10">
        <v>116</v>
      </c>
      <c r="J367" s="12"/>
      <c r="K367" s="15">
        <f t="shared" si="23"/>
        <v>15.466666666666667</v>
      </c>
      <c r="L367" s="12">
        <f t="shared" si="22"/>
        <v>3</v>
      </c>
    </row>
    <row r="368" spans="1:12" s="2" customFormat="1" ht="31.5">
      <c r="A368" s="21" t="s">
        <v>958</v>
      </c>
      <c r="B368" s="22" t="s">
        <v>959</v>
      </c>
      <c r="C368" s="23" t="s">
        <v>960</v>
      </c>
      <c r="D368" s="29" t="s">
        <v>98</v>
      </c>
      <c r="E368" s="13" t="s">
        <v>961</v>
      </c>
      <c r="F368" s="13" t="s">
        <v>470</v>
      </c>
      <c r="G368" s="10">
        <v>101</v>
      </c>
      <c r="H368" s="10">
        <v>103</v>
      </c>
      <c r="I368" s="10">
        <v>204</v>
      </c>
      <c r="J368" s="12"/>
      <c r="K368" s="15">
        <f t="shared" si="23"/>
        <v>27.200000000000003</v>
      </c>
      <c r="L368" s="12">
        <f t="shared" si="22"/>
        <v>1</v>
      </c>
    </row>
    <row r="369" spans="1:12" s="2" customFormat="1" ht="31.5">
      <c r="A369" s="21" t="s">
        <v>962</v>
      </c>
      <c r="B369" s="22" t="s">
        <v>963</v>
      </c>
      <c r="C369" s="23" t="s">
        <v>960</v>
      </c>
      <c r="D369" s="30"/>
      <c r="E369" s="13" t="s">
        <v>961</v>
      </c>
      <c r="F369" s="13" t="s">
        <v>470</v>
      </c>
      <c r="G369" s="10">
        <v>100.5</v>
      </c>
      <c r="H369" s="10">
        <v>98</v>
      </c>
      <c r="I369" s="10">
        <v>198.5</v>
      </c>
      <c r="J369" s="12"/>
      <c r="K369" s="15">
        <f t="shared" si="23"/>
        <v>26.46666666666667</v>
      </c>
      <c r="L369" s="12">
        <f t="shared" si="22"/>
        <v>2</v>
      </c>
    </row>
    <row r="370" spans="1:12" s="2" customFormat="1" ht="31.5">
      <c r="A370" s="21" t="s">
        <v>964</v>
      </c>
      <c r="B370" s="22" t="s">
        <v>965</v>
      </c>
      <c r="C370" s="23" t="s">
        <v>960</v>
      </c>
      <c r="D370" s="31"/>
      <c r="E370" s="13" t="s">
        <v>961</v>
      </c>
      <c r="F370" s="13" t="s">
        <v>470</v>
      </c>
      <c r="G370" s="10">
        <v>100.5</v>
      </c>
      <c r="H370" s="10">
        <v>97.5</v>
      </c>
      <c r="I370" s="10">
        <v>198</v>
      </c>
      <c r="J370" s="12"/>
      <c r="K370" s="15">
        <f t="shared" si="23"/>
        <v>26.400000000000002</v>
      </c>
      <c r="L370" s="12">
        <f t="shared" si="22"/>
        <v>3</v>
      </c>
    </row>
    <row r="371" spans="1:12" s="2" customFormat="1" ht="31.5">
      <c r="A371" s="21" t="s">
        <v>966</v>
      </c>
      <c r="B371" s="22" t="s">
        <v>967</v>
      </c>
      <c r="C371" s="23" t="s">
        <v>968</v>
      </c>
      <c r="D371" s="29" t="s">
        <v>98</v>
      </c>
      <c r="E371" s="13" t="s">
        <v>969</v>
      </c>
      <c r="F371" s="13" t="s">
        <v>470</v>
      </c>
      <c r="G371" s="10">
        <v>105.5</v>
      </c>
      <c r="H371" s="10">
        <v>102.5</v>
      </c>
      <c r="I371" s="10">
        <v>208</v>
      </c>
      <c r="J371" s="12"/>
      <c r="K371" s="15">
        <f t="shared" si="23"/>
        <v>27.733333333333334</v>
      </c>
      <c r="L371" s="12">
        <f aca="true" t="shared" si="24" ref="L371:L402">SUMPRODUCT((C$4:C$8819=C371)*(K$4:K$8819&gt;K371))+1</f>
        <v>1</v>
      </c>
    </row>
    <row r="372" spans="1:12" s="2" customFormat="1" ht="31.5">
      <c r="A372" s="21" t="s">
        <v>970</v>
      </c>
      <c r="B372" s="22" t="s">
        <v>971</v>
      </c>
      <c r="C372" s="23" t="s">
        <v>968</v>
      </c>
      <c r="D372" s="30"/>
      <c r="E372" s="13" t="s">
        <v>969</v>
      </c>
      <c r="F372" s="13" t="s">
        <v>470</v>
      </c>
      <c r="G372" s="10">
        <v>95.5</v>
      </c>
      <c r="H372" s="10">
        <v>74.5</v>
      </c>
      <c r="I372" s="10">
        <v>170</v>
      </c>
      <c r="J372" s="12"/>
      <c r="K372" s="15">
        <f t="shared" si="23"/>
        <v>22.666666666666668</v>
      </c>
      <c r="L372" s="12">
        <f t="shared" si="24"/>
        <v>2</v>
      </c>
    </row>
    <row r="373" spans="1:12" s="2" customFormat="1" ht="31.5">
      <c r="A373" s="21" t="s">
        <v>972</v>
      </c>
      <c r="B373" s="22" t="s">
        <v>973</v>
      </c>
      <c r="C373" s="23" t="s">
        <v>968</v>
      </c>
      <c r="D373" s="31"/>
      <c r="E373" s="13" t="s">
        <v>969</v>
      </c>
      <c r="F373" s="13" t="s">
        <v>470</v>
      </c>
      <c r="G373" s="10">
        <v>75</v>
      </c>
      <c r="H373" s="10">
        <v>76.5</v>
      </c>
      <c r="I373" s="10">
        <v>151.5</v>
      </c>
      <c r="J373" s="12"/>
      <c r="K373" s="15">
        <f t="shared" si="23"/>
        <v>20.200000000000003</v>
      </c>
      <c r="L373" s="12">
        <f t="shared" si="24"/>
        <v>3</v>
      </c>
    </row>
    <row r="374" spans="1:12" s="2" customFormat="1" ht="31.5">
      <c r="A374" s="21" t="s">
        <v>974</v>
      </c>
      <c r="B374" s="22" t="s">
        <v>975</v>
      </c>
      <c r="C374" s="23" t="s">
        <v>976</v>
      </c>
      <c r="D374" s="29" t="s">
        <v>98</v>
      </c>
      <c r="E374" s="13" t="s">
        <v>977</v>
      </c>
      <c r="F374" s="13" t="s">
        <v>116</v>
      </c>
      <c r="G374" s="10">
        <v>107</v>
      </c>
      <c r="H374" s="10">
        <v>106</v>
      </c>
      <c r="I374" s="10">
        <v>213</v>
      </c>
      <c r="J374" s="12"/>
      <c r="K374" s="15">
        <f t="shared" si="23"/>
        <v>28.400000000000002</v>
      </c>
      <c r="L374" s="12">
        <f t="shared" si="24"/>
        <v>1</v>
      </c>
    </row>
    <row r="375" spans="1:12" s="2" customFormat="1" ht="31.5">
      <c r="A375" s="21" t="s">
        <v>978</v>
      </c>
      <c r="B375" s="22" t="s">
        <v>979</v>
      </c>
      <c r="C375" s="23" t="s">
        <v>976</v>
      </c>
      <c r="D375" s="30"/>
      <c r="E375" s="13" t="s">
        <v>977</v>
      </c>
      <c r="F375" s="13" t="s">
        <v>116</v>
      </c>
      <c r="G375" s="10">
        <v>98.5</v>
      </c>
      <c r="H375" s="10">
        <v>88</v>
      </c>
      <c r="I375" s="10">
        <v>186.5</v>
      </c>
      <c r="J375" s="12"/>
      <c r="K375" s="15">
        <f t="shared" si="23"/>
        <v>24.866666666666667</v>
      </c>
      <c r="L375" s="12">
        <f t="shared" si="24"/>
        <v>2</v>
      </c>
    </row>
    <row r="376" spans="1:12" s="2" customFormat="1" ht="31.5">
      <c r="A376" s="21" t="s">
        <v>980</v>
      </c>
      <c r="B376" s="22" t="s">
        <v>981</v>
      </c>
      <c r="C376" s="23" t="s">
        <v>976</v>
      </c>
      <c r="D376" s="31"/>
      <c r="E376" s="13" t="s">
        <v>977</v>
      </c>
      <c r="F376" s="13" t="s">
        <v>116</v>
      </c>
      <c r="G376" s="10">
        <v>91</v>
      </c>
      <c r="H376" s="10">
        <v>89</v>
      </c>
      <c r="I376" s="10">
        <v>180</v>
      </c>
      <c r="J376" s="12"/>
      <c r="K376" s="15">
        <f t="shared" si="23"/>
        <v>24</v>
      </c>
      <c r="L376" s="12">
        <f t="shared" si="24"/>
        <v>3</v>
      </c>
    </row>
    <row r="377" spans="1:12" s="2" customFormat="1" ht="31.5">
      <c r="A377" s="21" t="s">
        <v>982</v>
      </c>
      <c r="B377" s="22" t="s">
        <v>983</v>
      </c>
      <c r="C377" s="23" t="s">
        <v>984</v>
      </c>
      <c r="D377" s="29" t="s">
        <v>98</v>
      </c>
      <c r="E377" s="13" t="s">
        <v>977</v>
      </c>
      <c r="F377" s="13" t="s">
        <v>124</v>
      </c>
      <c r="G377" s="10">
        <v>98.5</v>
      </c>
      <c r="H377" s="10">
        <v>93</v>
      </c>
      <c r="I377" s="10">
        <v>191.5</v>
      </c>
      <c r="J377" s="12"/>
      <c r="K377" s="15">
        <f t="shared" si="23"/>
        <v>25.533333333333335</v>
      </c>
      <c r="L377" s="12">
        <f t="shared" si="24"/>
        <v>1</v>
      </c>
    </row>
    <row r="378" spans="1:12" s="2" customFormat="1" ht="31.5">
      <c r="A378" s="21" t="s">
        <v>985</v>
      </c>
      <c r="B378" s="22" t="s">
        <v>986</v>
      </c>
      <c r="C378" s="23" t="s">
        <v>984</v>
      </c>
      <c r="D378" s="30"/>
      <c r="E378" s="13" t="s">
        <v>977</v>
      </c>
      <c r="F378" s="13" t="s">
        <v>124</v>
      </c>
      <c r="G378" s="10">
        <v>87</v>
      </c>
      <c r="H378" s="10">
        <v>79</v>
      </c>
      <c r="I378" s="10">
        <v>166</v>
      </c>
      <c r="J378" s="12"/>
      <c r="K378" s="15">
        <f t="shared" si="23"/>
        <v>22.133333333333336</v>
      </c>
      <c r="L378" s="12">
        <f t="shared" si="24"/>
        <v>2</v>
      </c>
    </row>
    <row r="379" spans="1:12" s="2" customFormat="1" ht="31.5">
      <c r="A379" s="21" t="s">
        <v>987</v>
      </c>
      <c r="B379" s="22" t="s">
        <v>988</v>
      </c>
      <c r="C379" s="23" t="s">
        <v>984</v>
      </c>
      <c r="D379" s="31"/>
      <c r="E379" s="13" t="s">
        <v>977</v>
      </c>
      <c r="F379" s="13" t="s">
        <v>124</v>
      </c>
      <c r="G379" s="10">
        <v>72</v>
      </c>
      <c r="H379" s="10">
        <v>86</v>
      </c>
      <c r="I379" s="10">
        <v>158</v>
      </c>
      <c r="J379" s="12"/>
      <c r="K379" s="15">
        <f t="shared" si="23"/>
        <v>21.066666666666666</v>
      </c>
      <c r="L379" s="12">
        <f t="shared" si="24"/>
        <v>3</v>
      </c>
    </row>
    <row r="380" spans="1:12" s="2" customFormat="1" ht="31.5">
      <c r="A380" s="21" t="s">
        <v>989</v>
      </c>
      <c r="B380" s="22" t="s">
        <v>990</v>
      </c>
      <c r="C380" s="23" t="s">
        <v>991</v>
      </c>
      <c r="D380" s="29" t="s">
        <v>98</v>
      </c>
      <c r="E380" s="13" t="s">
        <v>977</v>
      </c>
      <c r="F380" s="13" t="s">
        <v>332</v>
      </c>
      <c r="G380" s="10">
        <v>99.5</v>
      </c>
      <c r="H380" s="10">
        <v>112</v>
      </c>
      <c r="I380" s="10">
        <v>211.5</v>
      </c>
      <c r="J380" s="12"/>
      <c r="K380" s="15">
        <f t="shared" si="23"/>
        <v>28.200000000000003</v>
      </c>
      <c r="L380" s="12">
        <f t="shared" si="24"/>
        <v>1</v>
      </c>
    </row>
    <row r="381" spans="1:12" s="2" customFormat="1" ht="31.5">
      <c r="A381" s="21" t="s">
        <v>992</v>
      </c>
      <c r="B381" s="22" t="s">
        <v>993</v>
      </c>
      <c r="C381" s="23" t="s">
        <v>991</v>
      </c>
      <c r="D381" s="30"/>
      <c r="E381" s="13" t="s">
        <v>977</v>
      </c>
      <c r="F381" s="13" t="s">
        <v>332</v>
      </c>
      <c r="G381" s="10">
        <v>101.5</v>
      </c>
      <c r="H381" s="10">
        <v>100</v>
      </c>
      <c r="I381" s="10">
        <v>201.5</v>
      </c>
      <c r="J381" s="12"/>
      <c r="K381" s="15">
        <f t="shared" si="23"/>
        <v>26.86666666666667</v>
      </c>
      <c r="L381" s="12">
        <f t="shared" si="24"/>
        <v>2</v>
      </c>
    </row>
    <row r="382" spans="1:12" s="2" customFormat="1" ht="31.5">
      <c r="A382" s="21" t="s">
        <v>994</v>
      </c>
      <c r="B382" s="22" t="s">
        <v>995</v>
      </c>
      <c r="C382" s="23" t="s">
        <v>991</v>
      </c>
      <c r="D382" s="31"/>
      <c r="E382" s="13" t="s">
        <v>977</v>
      </c>
      <c r="F382" s="13" t="s">
        <v>332</v>
      </c>
      <c r="G382" s="10">
        <v>88.5</v>
      </c>
      <c r="H382" s="10">
        <v>110</v>
      </c>
      <c r="I382" s="10">
        <v>198.5</v>
      </c>
      <c r="J382" s="12"/>
      <c r="K382" s="15">
        <f t="shared" si="23"/>
        <v>26.46666666666667</v>
      </c>
      <c r="L382" s="12">
        <f t="shared" si="24"/>
        <v>3</v>
      </c>
    </row>
    <row r="383" spans="1:12" s="2" customFormat="1" ht="31.5">
      <c r="A383" s="21" t="s">
        <v>996</v>
      </c>
      <c r="B383" s="22" t="s">
        <v>997</v>
      </c>
      <c r="C383" s="23" t="s">
        <v>998</v>
      </c>
      <c r="D383" s="29" t="s">
        <v>98</v>
      </c>
      <c r="E383" s="13" t="s">
        <v>999</v>
      </c>
      <c r="F383" s="13" t="s">
        <v>561</v>
      </c>
      <c r="G383" s="10">
        <v>92</v>
      </c>
      <c r="H383" s="10">
        <v>85.5</v>
      </c>
      <c r="I383" s="10">
        <v>177.5</v>
      </c>
      <c r="J383" s="12">
        <v>5</v>
      </c>
      <c r="K383" s="15">
        <f t="shared" si="23"/>
        <v>25.666666666666664</v>
      </c>
      <c r="L383" s="12">
        <f t="shared" si="24"/>
        <v>1</v>
      </c>
    </row>
    <row r="384" spans="1:12" s="2" customFormat="1" ht="31.5">
      <c r="A384" s="21" t="s">
        <v>1000</v>
      </c>
      <c r="B384" s="22" t="s">
        <v>1001</v>
      </c>
      <c r="C384" s="23" t="s">
        <v>998</v>
      </c>
      <c r="D384" s="30"/>
      <c r="E384" s="13" t="s">
        <v>999</v>
      </c>
      <c r="F384" s="13" t="s">
        <v>561</v>
      </c>
      <c r="G384" s="10">
        <v>93.5</v>
      </c>
      <c r="H384" s="10">
        <v>96</v>
      </c>
      <c r="I384" s="10">
        <v>189.5</v>
      </c>
      <c r="J384" s="12"/>
      <c r="K384" s="15">
        <f t="shared" si="23"/>
        <v>25.266666666666666</v>
      </c>
      <c r="L384" s="12">
        <f t="shared" si="24"/>
        <v>2</v>
      </c>
    </row>
    <row r="385" spans="1:12" s="2" customFormat="1" ht="31.5">
      <c r="A385" s="21" t="s">
        <v>1002</v>
      </c>
      <c r="B385" s="22" t="s">
        <v>1003</v>
      </c>
      <c r="C385" s="23" t="s">
        <v>998</v>
      </c>
      <c r="D385" s="31"/>
      <c r="E385" s="13" t="s">
        <v>999</v>
      </c>
      <c r="F385" s="13" t="s">
        <v>561</v>
      </c>
      <c r="G385" s="10">
        <v>97</v>
      </c>
      <c r="H385" s="10">
        <v>91</v>
      </c>
      <c r="I385" s="10">
        <v>188</v>
      </c>
      <c r="J385" s="12"/>
      <c r="K385" s="15">
        <f t="shared" si="23"/>
        <v>25.066666666666666</v>
      </c>
      <c r="L385" s="12">
        <f t="shared" si="24"/>
        <v>3</v>
      </c>
    </row>
    <row r="386" spans="1:12" s="2" customFormat="1" ht="31.5">
      <c r="A386" s="21" t="s">
        <v>1004</v>
      </c>
      <c r="B386" s="22" t="s">
        <v>1005</v>
      </c>
      <c r="C386" s="23" t="s">
        <v>1006</v>
      </c>
      <c r="D386" s="29" t="s">
        <v>98</v>
      </c>
      <c r="E386" s="13" t="s">
        <v>1007</v>
      </c>
      <c r="F386" s="13" t="s">
        <v>561</v>
      </c>
      <c r="G386" s="10">
        <v>101.5</v>
      </c>
      <c r="H386" s="10">
        <v>107.5</v>
      </c>
      <c r="I386" s="10">
        <v>209</v>
      </c>
      <c r="J386" s="12"/>
      <c r="K386" s="15">
        <f t="shared" si="23"/>
        <v>27.86666666666667</v>
      </c>
      <c r="L386" s="12">
        <f t="shared" si="24"/>
        <v>1</v>
      </c>
    </row>
    <row r="387" spans="1:12" s="2" customFormat="1" ht="31.5">
      <c r="A387" s="21" t="s">
        <v>1008</v>
      </c>
      <c r="B387" s="22" t="s">
        <v>1009</v>
      </c>
      <c r="C387" s="23" t="s">
        <v>1006</v>
      </c>
      <c r="D387" s="30"/>
      <c r="E387" s="13" t="s">
        <v>1007</v>
      </c>
      <c r="F387" s="13" t="s">
        <v>561</v>
      </c>
      <c r="G387" s="10">
        <v>102</v>
      </c>
      <c r="H387" s="10">
        <v>105</v>
      </c>
      <c r="I387" s="10">
        <v>207</v>
      </c>
      <c r="J387" s="12"/>
      <c r="K387" s="15">
        <f t="shared" si="23"/>
        <v>27.6</v>
      </c>
      <c r="L387" s="12">
        <f t="shared" si="24"/>
        <v>2</v>
      </c>
    </row>
    <row r="388" spans="1:12" s="2" customFormat="1" ht="31.5">
      <c r="A388" s="21" t="s">
        <v>1010</v>
      </c>
      <c r="B388" s="22" t="s">
        <v>1011</v>
      </c>
      <c r="C388" s="23" t="s">
        <v>1006</v>
      </c>
      <c r="D388" s="31"/>
      <c r="E388" s="13" t="s">
        <v>1007</v>
      </c>
      <c r="F388" s="13" t="s">
        <v>561</v>
      </c>
      <c r="G388" s="10">
        <v>103.5</v>
      </c>
      <c r="H388" s="10">
        <v>96.5</v>
      </c>
      <c r="I388" s="10">
        <v>200</v>
      </c>
      <c r="J388" s="12"/>
      <c r="K388" s="15">
        <f t="shared" si="23"/>
        <v>26.66666666666667</v>
      </c>
      <c r="L388" s="12">
        <f t="shared" si="24"/>
        <v>3</v>
      </c>
    </row>
    <row r="389" spans="1:12" s="2" customFormat="1" ht="42.75">
      <c r="A389" s="21" t="s">
        <v>1012</v>
      </c>
      <c r="B389" s="22" t="s">
        <v>1013</v>
      </c>
      <c r="C389" s="23" t="s">
        <v>1014</v>
      </c>
      <c r="D389" s="29" t="s">
        <v>98</v>
      </c>
      <c r="E389" s="13" t="s">
        <v>1015</v>
      </c>
      <c r="F389" s="13" t="s">
        <v>752</v>
      </c>
      <c r="G389" s="10">
        <v>118.5</v>
      </c>
      <c r="H389" s="10">
        <v>119.5</v>
      </c>
      <c r="I389" s="10">
        <v>238</v>
      </c>
      <c r="J389" s="12"/>
      <c r="K389" s="15">
        <f t="shared" si="23"/>
        <v>31.733333333333334</v>
      </c>
      <c r="L389" s="12">
        <f t="shared" si="24"/>
        <v>1</v>
      </c>
    </row>
    <row r="390" spans="1:12" s="2" customFormat="1" ht="42.75">
      <c r="A390" s="21" t="s">
        <v>1016</v>
      </c>
      <c r="B390" s="22" t="s">
        <v>1017</v>
      </c>
      <c r="C390" s="23" t="s">
        <v>1014</v>
      </c>
      <c r="D390" s="30"/>
      <c r="E390" s="13" t="s">
        <v>1015</v>
      </c>
      <c r="F390" s="13" t="s">
        <v>752</v>
      </c>
      <c r="G390" s="10">
        <v>112</v>
      </c>
      <c r="H390" s="10">
        <v>120.5</v>
      </c>
      <c r="I390" s="10">
        <v>232.5</v>
      </c>
      <c r="J390" s="12"/>
      <c r="K390" s="15">
        <f t="shared" si="23"/>
        <v>31</v>
      </c>
      <c r="L390" s="12">
        <f t="shared" si="24"/>
        <v>2</v>
      </c>
    </row>
    <row r="391" spans="1:12" s="2" customFormat="1" ht="42.75">
      <c r="A391" s="21" t="s">
        <v>1018</v>
      </c>
      <c r="B391" s="22" t="s">
        <v>1019</v>
      </c>
      <c r="C391" s="23" t="s">
        <v>1014</v>
      </c>
      <c r="D391" s="31"/>
      <c r="E391" s="13" t="s">
        <v>1015</v>
      </c>
      <c r="F391" s="13" t="s">
        <v>752</v>
      </c>
      <c r="G391" s="10">
        <v>114</v>
      </c>
      <c r="H391" s="10">
        <v>105</v>
      </c>
      <c r="I391" s="10">
        <v>219</v>
      </c>
      <c r="J391" s="12"/>
      <c r="K391" s="15">
        <f t="shared" si="23"/>
        <v>29.200000000000003</v>
      </c>
      <c r="L391" s="12">
        <f t="shared" si="24"/>
        <v>3</v>
      </c>
    </row>
    <row r="392" spans="1:12" s="2" customFormat="1" ht="31.5">
      <c r="A392" s="21" t="s">
        <v>1020</v>
      </c>
      <c r="B392" s="22" t="s">
        <v>1021</v>
      </c>
      <c r="C392" s="23" t="s">
        <v>1022</v>
      </c>
      <c r="D392" s="29" t="s">
        <v>17</v>
      </c>
      <c r="E392" s="13" t="s">
        <v>1023</v>
      </c>
      <c r="F392" s="13" t="s">
        <v>470</v>
      </c>
      <c r="G392" s="10">
        <v>66.5</v>
      </c>
      <c r="H392" s="10">
        <v>110</v>
      </c>
      <c r="I392" s="10">
        <v>176.5</v>
      </c>
      <c r="J392" s="12"/>
      <c r="K392" s="15">
        <f t="shared" si="23"/>
        <v>23.533333333333335</v>
      </c>
      <c r="L392" s="12">
        <f t="shared" si="24"/>
        <v>1</v>
      </c>
    </row>
    <row r="393" spans="1:12" s="2" customFormat="1" ht="31.5">
      <c r="A393" s="21" t="s">
        <v>1024</v>
      </c>
      <c r="B393" s="22" t="s">
        <v>1025</v>
      </c>
      <c r="C393" s="23" t="s">
        <v>1022</v>
      </c>
      <c r="D393" s="30"/>
      <c r="E393" s="13" t="s">
        <v>1023</v>
      </c>
      <c r="F393" s="13" t="s">
        <v>470</v>
      </c>
      <c r="G393" s="10">
        <v>84.5</v>
      </c>
      <c r="H393" s="10">
        <v>92</v>
      </c>
      <c r="I393" s="10">
        <v>176.5</v>
      </c>
      <c r="J393" s="12"/>
      <c r="K393" s="15">
        <f t="shared" si="23"/>
        <v>23.533333333333335</v>
      </c>
      <c r="L393" s="12">
        <f t="shared" si="24"/>
        <v>1</v>
      </c>
    </row>
    <row r="394" spans="1:12" s="2" customFormat="1" ht="31.5">
      <c r="A394" s="21" t="s">
        <v>1026</v>
      </c>
      <c r="B394" s="22" t="s">
        <v>1027</v>
      </c>
      <c r="C394" s="23" t="s">
        <v>1022</v>
      </c>
      <c r="D394" s="30"/>
      <c r="E394" s="13" t="s">
        <v>1023</v>
      </c>
      <c r="F394" s="13" t="s">
        <v>470</v>
      </c>
      <c r="G394" s="10">
        <v>80.5</v>
      </c>
      <c r="H394" s="10">
        <v>94</v>
      </c>
      <c r="I394" s="10">
        <v>174.5</v>
      </c>
      <c r="J394" s="12"/>
      <c r="K394" s="15">
        <f t="shared" si="23"/>
        <v>23.266666666666666</v>
      </c>
      <c r="L394" s="12">
        <f t="shared" si="24"/>
        <v>3</v>
      </c>
    </row>
    <row r="395" spans="1:12" s="2" customFormat="1" ht="31.5">
      <c r="A395" s="21" t="s">
        <v>1028</v>
      </c>
      <c r="B395" s="22" t="s">
        <v>1029</v>
      </c>
      <c r="C395" s="23" t="s">
        <v>1022</v>
      </c>
      <c r="D395" s="30"/>
      <c r="E395" s="13" t="s">
        <v>1023</v>
      </c>
      <c r="F395" s="13" t="s">
        <v>470</v>
      </c>
      <c r="G395" s="10">
        <v>77</v>
      </c>
      <c r="H395" s="10">
        <v>91.5</v>
      </c>
      <c r="I395" s="10">
        <v>168.5</v>
      </c>
      <c r="J395" s="12"/>
      <c r="K395" s="15">
        <f t="shared" si="23"/>
        <v>22.46666666666667</v>
      </c>
      <c r="L395" s="12">
        <f t="shared" si="24"/>
        <v>4</v>
      </c>
    </row>
    <row r="396" spans="1:12" s="2" customFormat="1" ht="31.5">
      <c r="A396" s="21" t="s">
        <v>1030</v>
      </c>
      <c r="B396" s="22" t="s">
        <v>1031</v>
      </c>
      <c r="C396" s="23" t="s">
        <v>1022</v>
      </c>
      <c r="D396" s="30"/>
      <c r="E396" s="13" t="s">
        <v>1023</v>
      </c>
      <c r="F396" s="13" t="s">
        <v>470</v>
      </c>
      <c r="G396" s="10">
        <v>75</v>
      </c>
      <c r="H396" s="10">
        <v>85.5</v>
      </c>
      <c r="I396" s="10">
        <v>160.5</v>
      </c>
      <c r="J396" s="12"/>
      <c r="K396" s="15">
        <f t="shared" si="23"/>
        <v>21.400000000000002</v>
      </c>
      <c r="L396" s="12">
        <f t="shared" si="24"/>
        <v>5</v>
      </c>
    </row>
    <row r="397" spans="1:12" s="2" customFormat="1" ht="31.5">
      <c r="A397" s="21" t="s">
        <v>1032</v>
      </c>
      <c r="B397" s="22" t="s">
        <v>1033</v>
      </c>
      <c r="C397" s="23" t="s">
        <v>1022</v>
      </c>
      <c r="D397" s="30"/>
      <c r="E397" s="13" t="s">
        <v>1023</v>
      </c>
      <c r="F397" s="13" t="s">
        <v>470</v>
      </c>
      <c r="G397" s="10">
        <v>71</v>
      </c>
      <c r="H397" s="10">
        <v>78.5</v>
      </c>
      <c r="I397" s="10">
        <v>149.5</v>
      </c>
      <c r="J397" s="12"/>
      <c r="K397" s="15">
        <f t="shared" si="23"/>
        <v>19.933333333333337</v>
      </c>
      <c r="L397" s="12">
        <f t="shared" si="24"/>
        <v>6</v>
      </c>
    </row>
    <row r="398" spans="1:12" s="2" customFormat="1" ht="31.5">
      <c r="A398" s="21" t="s">
        <v>1034</v>
      </c>
      <c r="B398" s="22" t="s">
        <v>1035</v>
      </c>
      <c r="C398" s="23" t="s">
        <v>1022</v>
      </c>
      <c r="D398" s="31"/>
      <c r="E398" s="13" t="s">
        <v>1023</v>
      </c>
      <c r="F398" s="13" t="s">
        <v>470</v>
      </c>
      <c r="G398" s="10">
        <v>75.5</v>
      </c>
      <c r="H398" s="10">
        <v>74</v>
      </c>
      <c r="I398" s="10">
        <v>149.5</v>
      </c>
      <c r="J398" s="12"/>
      <c r="K398" s="15">
        <f t="shared" si="23"/>
        <v>19.933333333333337</v>
      </c>
      <c r="L398" s="12">
        <f t="shared" si="24"/>
        <v>6</v>
      </c>
    </row>
    <row r="399" spans="1:12" s="2" customFormat="1" ht="31.5">
      <c r="A399" s="21" t="s">
        <v>1036</v>
      </c>
      <c r="B399" s="22" t="s">
        <v>1037</v>
      </c>
      <c r="C399" s="23" t="s">
        <v>1038</v>
      </c>
      <c r="D399" s="29" t="s">
        <v>98</v>
      </c>
      <c r="E399" s="13" t="s">
        <v>1023</v>
      </c>
      <c r="F399" s="13" t="s">
        <v>1039</v>
      </c>
      <c r="G399" s="10">
        <v>94.5</v>
      </c>
      <c r="H399" s="10">
        <v>109.5</v>
      </c>
      <c r="I399" s="10">
        <v>204</v>
      </c>
      <c r="J399" s="12"/>
      <c r="K399" s="15">
        <f t="shared" si="23"/>
        <v>27.200000000000003</v>
      </c>
      <c r="L399" s="12">
        <f t="shared" si="24"/>
        <v>1</v>
      </c>
    </row>
    <row r="400" spans="1:12" s="2" customFormat="1" ht="31.5">
      <c r="A400" s="21" t="s">
        <v>1040</v>
      </c>
      <c r="B400" s="22" t="s">
        <v>1041</v>
      </c>
      <c r="C400" s="23" t="s">
        <v>1038</v>
      </c>
      <c r="D400" s="30"/>
      <c r="E400" s="13" t="s">
        <v>1023</v>
      </c>
      <c r="F400" s="13" t="s">
        <v>1039</v>
      </c>
      <c r="G400" s="10">
        <v>90.5</v>
      </c>
      <c r="H400" s="10">
        <v>109</v>
      </c>
      <c r="I400" s="10">
        <v>199.5</v>
      </c>
      <c r="J400" s="12"/>
      <c r="K400" s="15">
        <f t="shared" si="23"/>
        <v>26.6</v>
      </c>
      <c r="L400" s="12">
        <f t="shared" si="24"/>
        <v>2</v>
      </c>
    </row>
    <row r="401" spans="1:12" s="2" customFormat="1" ht="31.5">
      <c r="A401" s="21" t="s">
        <v>1042</v>
      </c>
      <c r="B401" s="22" t="s">
        <v>1043</v>
      </c>
      <c r="C401" s="23" t="s">
        <v>1038</v>
      </c>
      <c r="D401" s="31"/>
      <c r="E401" s="13" t="s">
        <v>1023</v>
      </c>
      <c r="F401" s="13" t="s">
        <v>1039</v>
      </c>
      <c r="G401" s="10">
        <v>80</v>
      </c>
      <c r="H401" s="10">
        <v>112</v>
      </c>
      <c r="I401" s="10">
        <v>192</v>
      </c>
      <c r="J401" s="12"/>
      <c r="K401" s="15">
        <f t="shared" si="23"/>
        <v>25.6</v>
      </c>
      <c r="L401" s="12">
        <f t="shared" si="24"/>
        <v>3</v>
      </c>
    </row>
    <row r="402" spans="1:12" s="2" customFormat="1" ht="31.5">
      <c r="A402" s="21" t="s">
        <v>1044</v>
      </c>
      <c r="B402" s="22" t="s">
        <v>1045</v>
      </c>
      <c r="C402" s="23" t="s">
        <v>1046</v>
      </c>
      <c r="D402" s="29" t="s">
        <v>98</v>
      </c>
      <c r="E402" s="13" t="s">
        <v>1023</v>
      </c>
      <c r="F402" s="13" t="s">
        <v>332</v>
      </c>
      <c r="G402" s="10">
        <v>100</v>
      </c>
      <c r="H402" s="10">
        <v>89.5</v>
      </c>
      <c r="I402" s="10">
        <v>189.5</v>
      </c>
      <c r="J402" s="12"/>
      <c r="K402" s="15">
        <f t="shared" si="23"/>
        <v>25.266666666666666</v>
      </c>
      <c r="L402" s="12">
        <f t="shared" si="24"/>
        <v>1</v>
      </c>
    </row>
    <row r="403" spans="1:12" s="2" customFormat="1" ht="31.5">
      <c r="A403" s="21" t="s">
        <v>1047</v>
      </c>
      <c r="B403" s="22" t="s">
        <v>1048</v>
      </c>
      <c r="C403" s="23" t="s">
        <v>1046</v>
      </c>
      <c r="D403" s="30"/>
      <c r="E403" s="13" t="s">
        <v>1023</v>
      </c>
      <c r="F403" s="13" t="s">
        <v>332</v>
      </c>
      <c r="G403" s="10">
        <v>88.5</v>
      </c>
      <c r="H403" s="10">
        <v>101</v>
      </c>
      <c r="I403" s="10">
        <v>189.5</v>
      </c>
      <c r="J403" s="12"/>
      <c r="K403" s="15">
        <f t="shared" si="23"/>
        <v>25.266666666666666</v>
      </c>
      <c r="L403" s="12">
        <f>SUMPRODUCT((C$4:C$8819=C403)*(K$4:K$8819&gt;K403))+1</f>
        <v>1</v>
      </c>
    </row>
    <row r="404" spans="1:12" s="2" customFormat="1" ht="31.5">
      <c r="A404" s="21" t="s">
        <v>1049</v>
      </c>
      <c r="B404" s="22" t="s">
        <v>1050</v>
      </c>
      <c r="C404" s="23" t="s">
        <v>1046</v>
      </c>
      <c r="D404" s="31"/>
      <c r="E404" s="13" t="s">
        <v>1023</v>
      </c>
      <c r="F404" s="13" t="s">
        <v>332</v>
      </c>
      <c r="G404" s="10">
        <v>90</v>
      </c>
      <c r="H404" s="10">
        <v>94</v>
      </c>
      <c r="I404" s="10">
        <v>184</v>
      </c>
      <c r="J404" s="12"/>
      <c r="K404" s="15">
        <f t="shared" si="23"/>
        <v>24.533333333333335</v>
      </c>
      <c r="L404" s="12">
        <f>SUMPRODUCT((C$4:C$8819=C404)*(K$4:K$8819&gt;K404))+1</f>
        <v>3</v>
      </c>
    </row>
  </sheetData>
  <sheetProtection/>
  <autoFilter ref="A3:L404">
    <sortState ref="A4:L404">
      <sortCondition sortBy="value" ref="C4:C404"/>
      <sortCondition sortBy="value" ref="L4:L404"/>
    </sortState>
  </autoFilter>
  <mergeCells count="109">
    <mergeCell ref="D402:D404"/>
    <mergeCell ref="D380:D382"/>
    <mergeCell ref="D383:D385"/>
    <mergeCell ref="D386:D388"/>
    <mergeCell ref="D389:D391"/>
    <mergeCell ref="D392:D398"/>
    <mergeCell ref="D399:D401"/>
    <mergeCell ref="D362:D364"/>
    <mergeCell ref="D365:D367"/>
    <mergeCell ref="D368:D370"/>
    <mergeCell ref="D371:D373"/>
    <mergeCell ref="D374:D376"/>
    <mergeCell ref="D377:D379"/>
    <mergeCell ref="D335:D337"/>
    <mergeCell ref="D338:D340"/>
    <mergeCell ref="D341:D346"/>
    <mergeCell ref="D347:D352"/>
    <mergeCell ref="D353:D355"/>
    <mergeCell ref="D356:D361"/>
    <mergeCell ref="D317:D319"/>
    <mergeCell ref="D320:D322"/>
    <mergeCell ref="D323:D325"/>
    <mergeCell ref="D326:D328"/>
    <mergeCell ref="D329:D331"/>
    <mergeCell ref="D332:D334"/>
    <mergeCell ref="D299:D301"/>
    <mergeCell ref="D302:D304"/>
    <mergeCell ref="D305:D307"/>
    <mergeCell ref="D308:D310"/>
    <mergeCell ref="D311:D313"/>
    <mergeCell ref="D314:D316"/>
    <mergeCell ref="D275:D277"/>
    <mergeCell ref="D278:D283"/>
    <mergeCell ref="D284:D286"/>
    <mergeCell ref="D287:D289"/>
    <mergeCell ref="D290:D292"/>
    <mergeCell ref="D293:D298"/>
    <mergeCell ref="D259:D261"/>
    <mergeCell ref="D262:D263"/>
    <mergeCell ref="D264:D266"/>
    <mergeCell ref="D267:D269"/>
    <mergeCell ref="D270:D271"/>
    <mergeCell ref="D272:D274"/>
    <mergeCell ref="D239:D242"/>
    <mergeCell ref="D243:D246"/>
    <mergeCell ref="D247:D249"/>
    <mergeCell ref="D250:D251"/>
    <mergeCell ref="D252:D254"/>
    <mergeCell ref="D255:D258"/>
    <mergeCell ref="D222:D224"/>
    <mergeCell ref="D225:D227"/>
    <mergeCell ref="D228:D229"/>
    <mergeCell ref="D230:D232"/>
    <mergeCell ref="D233:D235"/>
    <mergeCell ref="D236:D238"/>
    <mergeCell ref="D196:D198"/>
    <mergeCell ref="D199:D201"/>
    <mergeCell ref="D202:D210"/>
    <mergeCell ref="D211:D216"/>
    <mergeCell ref="D217:D219"/>
    <mergeCell ref="D220:D221"/>
    <mergeCell ref="D167:D169"/>
    <mergeCell ref="D170:D175"/>
    <mergeCell ref="D176:D178"/>
    <mergeCell ref="D179:D189"/>
    <mergeCell ref="D190:D192"/>
    <mergeCell ref="D193:D195"/>
    <mergeCell ref="D150:D152"/>
    <mergeCell ref="D153:D155"/>
    <mergeCell ref="D156:D158"/>
    <mergeCell ref="D159:D160"/>
    <mergeCell ref="D161:D163"/>
    <mergeCell ref="D164:D166"/>
    <mergeCell ref="D130:D132"/>
    <mergeCell ref="D133:D134"/>
    <mergeCell ref="D135:D137"/>
    <mergeCell ref="D138:D140"/>
    <mergeCell ref="D141:D147"/>
    <mergeCell ref="D148:D149"/>
    <mergeCell ref="D112:D114"/>
    <mergeCell ref="D115:D117"/>
    <mergeCell ref="D118:D120"/>
    <mergeCell ref="D121:D123"/>
    <mergeCell ref="D124:D126"/>
    <mergeCell ref="D127:D129"/>
    <mergeCell ref="D82:D84"/>
    <mergeCell ref="D85:D87"/>
    <mergeCell ref="D88:D90"/>
    <mergeCell ref="D91:D93"/>
    <mergeCell ref="D94:D102"/>
    <mergeCell ref="D103:D111"/>
    <mergeCell ref="D61:D63"/>
    <mergeCell ref="D64:D66"/>
    <mergeCell ref="D67:D72"/>
    <mergeCell ref="D73:D75"/>
    <mergeCell ref="D76:D78"/>
    <mergeCell ref="D79:D81"/>
    <mergeCell ref="D41:D43"/>
    <mergeCell ref="D44:D46"/>
    <mergeCell ref="D47:D49"/>
    <mergeCell ref="D50:D52"/>
    <mergeCell ref="D53:D55"/>
    <mergeCell ref="D56:D60"/>
    <mergeCell ref="A2:L2"/>
    <mergeCell ref="D4:D9"/>
    <mergeCell ref="D10:D16"/>
    <mergeCell ref="D17:D31"/>
    <mergeCell ref="D32:D37"/>
    <mergeCell ref="D38:D40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2022-06-27T04:08:08Z</dcterms:created>
  <dcterms:modified xsi:type="dcterms:W3CDTF">2022-07-04T10:02:37Z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32B6F107A0FD47E7BD970500993C7AF1</vt:lpwstr>
  </property>
  <property fmtid="{D5CDD505-2E9C-101B-9397-08002B2CF9AE}" pid="4" name="KSOProductBuildVer">
    <vt:lpwstr>2052-11.1.0.11830</vt:lpwstr>
  </property>
</Properties>
</file>