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<sst xmlns="http://schemas.openxmlformats.org/spreadsheetml/2006/main" count="875" uniqueCount="432">
  <si>
    <t>随县事业单位2021年统一组织公开招聘面试入围人员综合成绩</t>
  </si>
  <si>
    <t>准考证号</t>
  </si>
  <si>
    <t>姓名</t>
  </si>
  <si>
    <t>职位代码</t>
  </si>
  <si>
    <t>报考单位名称</t>
  </si>
  <si>
    <t>职测分数</t>
  </si>
  <si>
    <t>综合分数</t>
  </si>
  <si>
    <t>总分</t>
  </si>
  <si>
    <t>服务基层项目加分</t>
  </si>
  <si>
    <t>笔试总成绩</t>
  </si>
  <si>
    <t>面试试场</t>
  </si>
  <si>
    <t>面试成绩</t>
  </si>
  <si>
    <t>面试折
算成绩</t>
  </si>
  <si>
    <t>综合成绩</t>
  </si>
  <si>
    <t>1142040100314</t>
  </si>
  <si>
    <t>周舟</t>
  </si>
  <si>
    <t>14204003024056001</t>
  </si>
  <si>
    <t>随县城镇管理综合执法局市容环境大队</t>
  </si>
  <si>
    <t>第一试场</t>
  </si>
  <si>
    <t>1142040103928</t>
  </si>
  <si>
    <t>宋莹娇</t>
  </si>
  <si>
    <t>1142040107104</t>
  </si>
  <si>
    <t>黄楠子</t>
  </si>
  <si>
    <t>3142040202228</t>
  </si>
  <si>
    <t>李政</t>
  </si>
  <si>
    <t>14204003021046001</t>
  </si>
  <si>
    <t>随县农田建设服务中心</t>
  </si>
  <si>
    <t>3142040202721</t>
  </si>
  <si>
    <t>马克通</t>
  </si>
  <si>
    <t>3142040202214</t>
  </si>
  <si>
    <t>申飞宇</t>
  </si>
  <si>
    <t>缺考</t>
  </si>
  <si>
    <t>3142040203602</t>
  </si>
  <si>
    <t>史晓辉</t>
  </si>
  <si>
    <t>14204003021046002</t>
  </si>
  <si>
    <t>3142040202628</t>
  </si>
  <si>
    <t>李春蕾</t>
  </si>
  <si>
    <t>3142040203403</t>
  </si>
  <si>
    <t>凌磊</t>
  </si>
  <si>
    <t>1142040100506</t>
  </si>
  <si>
    <t>叶强</t>
  </si>
  <si>
    <t>14204003013022001</t>
  </si>
  <si>
    <t>随县专用通讯服务中心</t>
  </si>
  <si>
    <t>1142040102822</t>
  </si>
  <si>
    <t>周家安</t>
  </si>
  <si>
    <t>1142040104209</t>
  </si>
  <si>
    <t>熊振乾</t>
  </si>
  <si>
    <t>1142040105418</t>
  </si>
  <si>
    <t>杨雨薇</t>
  </si>
  <si>
    <t>14204003024057001</t>
  </si>
  <si>
    <t>随县市政管理处</t>
  </si>
  <si>
    <t>1142040104930</t>
  </si>
  <si>
    <t>蒋孟昀</t>
  </si>
  <si>
    <t>1142040104223</t>
  </si>
  <si>
    <t>方桢绚</t>
  </si>
  <si>
    <t>3142040202302</t>
  </si>
  <si>
    <t>黄夏天</t>
  </si>
  <si>
    <t>14204003014023001</t>
  </si>
  <si>
    <t>随县公共检验检测中心</t>
  </si>
  <si>
    <t>3142040202716</t>
  </si>
  <si>
    <t>黄雨欣</t>
  </si>
  <si>
    <t>3142040203516</t>
  </si>
  <si>
    <t>邹月梅</t>
  </si>
  <si>
    <t>3142040203104</t>
  </si>
  <si>
    <t>顾绚阳</t>
  </si>
  <si>
    <t>3142040202903</t>
  </si>
  <si>
    <t>赵小雨</t>
  </si>
  <si>
    <t>3142040203318</t>
  </si>
  <si>
    <t>马秋平</t>
  </si>
  <si>
    <t>3142040202801</t>
  </si>
  <si>
    <t>柳黎明</t>
  </si>
  <si>
    <t>14204003021045001</t>
  </si>
  <si>
    <t>随县农业技术推广站</t>
  </si>
  <si>
    <t>3142040202427</t>
  </si>
  <si>
    <t>方丹怡</t>
  </si>
  <si>
    <t>2142040201206</t>
  </si>
  <si>
    <t>廖心笛</t>
  </si>
  <si>
    <t>14204003022047001</t>
  </si>
  <si>
    <t>随县图书馆</t>
  </si>
  <si>
    <t>面试成绩必须达到同一面试试场、同一组面试考官、同一套面试题本考生面试成绩的平均分</t>
  </si>
  <si>
    <t>2142040200911</t>
  </si>
  <si>
    <t>杨宏达</t>
  </si>
  <si>
    <t>2142040201606</t>
  </si>
  <si>
    <t>余宇航</t>
  </si>
  <si>
    <t>1142040106007</t>
  </si>
  <si>
    <t>刘凯</t>
  </si>
  <si>
    <t>14204003018028001</t>
  </si>
  <si>
    <t>随县淮河镇人力资源和社会保障服务中心</t>
  </si>
  <si>
    <t>1142040105404</t>
  </si>
  <si>
    <t>后星怡</t>
  </si>
  <si>
    <t>1142040103509</t>
  </si>
  <si>
    <t>李伟</t>
  </si>
  <si>
    <t>1142040103023</t>
  </si>
  <si>
    <t>王聪慧</t>
  </si>
  <si>
    <t>14204003018029001</t>
  </si>
  <si>
    <t>随县唐县镇人力资源和社会保障服务中心</t>
  </si>
  <si>
    <t>1142040101624</t>
  </si>
  <si>
    <t>余希璐</t>
  </si>
  <si>
    <t>1142040103618</t>
  </si>
  <si>
    <t>向知文</t>
  </si>
  <si>
    <t>1142040107406</t>
  </si>
  <si>
    <t>刘艳萍</t>
  </si>
  <si>
    <t>14204003019032001</t>
  </si>
  <si>
    <t>随县规划勘测设计研究院</t>
  </si>
  <si>
    <t>第二试场</t>
  </si>
  <si>
    <t>1142040105429</t>
  </si>
  <si>
    <t>鞠春晖</t>
  </si>
  <si>
    <t>1142040105118</t>
  </si>
  <si>
    <t>李冷</t>
  </si>
  <si>
    <t>1142040100211</t>
  </si>
  <si>
    <t>姚路</t>
  </si>
  <si>
    <t>14204003019030001</t>
  </si>
  <si>
    <t>随县不动产登记中心</t>
  </si>
  <si>
    <t>1142040105220</t>
  </si>
  <si>
    <t>张海艳</t>
  </si>
  <si>
    <t>1142040105528</t>
  </si>
  <si>
    <t>刘静</t>
  </si>
  <si>
    <t>1142040101024</t>
  </si>
  <si>
    <t>刘玥</t>
  </si>
  <si>
    <t>14204003019031001</t>
  </si>
  <si>
    <t>随县矿产品资源补偿征管站</t>
  </si>
  <si>
    <t>1142040104126</t>
  </si>
  <si>
    <t>任小翠</t>
  </si>
  <si>
    <t>1142040104719</t>
  </si>
  <si>
    <t>金超</t>
  </si>
  <si>
    <t>1142040105021</t>
  </si>
  <si>
    <t>聂凯</t>
  </si>
  <si>
    <t>14204003017027002</t>
  </si>
  <si>
    <t>随县财政局下属乡镇财政所</t>
  </si>
  <si>
    <t>1142040101318</t>
  </si>
  <si>
    <t>刘雨虹</t>
  </si>
  <si>
    <t>1142040104025</t>
  </si>
  <si>
    <t>李玲</t>
  </si>
  <si>
    <t>1142040104029</t>
  </si>
  <si>
    <t>黄显焜</t>
  </si>
  <si>
    <t>3142040203430</t>
  </si>
  <si>
    <t>王珍珍</t>
  </si>
  <si>
    <t>3142040202507</t>
  </si>
  <si>
    <t>朱鹏飞</t>
  </si>
  <si>
    <t>1142040104008</t>
  </si>
  <si>
    <t>梁良</t>
  </si>
  <si>
    <t>1142040107107</t>
  </si>
  <si>
    <t>后培</t>
  </si>
  <si>
    <t>1142040105124</t>
  </si>
  <si>
    <t>徐进</t>
  </si>
  <si>
    <t>1142040103708</t>
  </si>
  <si>
    <t>杨肖</t>
  </si>
  <si>
    <t>3142040202927</t>
  </si>
  <si>
    <t>王紫晗</t>
  </si>
  <si>
    <t>1142040105728</t>
  </si>
  <si>
    <t>曾星宇</t>
  </si>
  <si>
    <t>1142040105324</t>
  </si>
  <si>
    <t>何倞</t>
  </si>
  <si>
    <t>1142040107421</t>
  </si>
  <si>
    <t>胡玉蝶</t>
  </si>
  <si>
    <t>1142040102101</t>
  </si>
  <si>
    <t>黄强</t>
  </si>
  <si>
    <t>1142040103825</t>
  </si>
  <si>
    <t>马潇潇</t>
  </si>
  <si>
    <t>1142040103120</t>
  </si>
  <si>
    <t>李冬雨</t>
  </si>
  <si>
    <t>1142040102004</t>
  </si>
  <si>
    <t>万继文</t>
  </si>
  <si>
    <t>3142040203624</t>
  </si>
  <si>
    <t>王伟</t>
  </si>
  <si>
    <t>14204003019032002</t>
  </si>
  <si>
    <t>3142040202403</t>
  </si>
  <si>
    <t>陈方新</t>
  </si>
  <si>
    <t>3142040202529</t>
  </si>
  <si>
    <t>杜成雄</t>
  </si>
  <si>
    <t>3142040203209</t>
  </si>
  <si>
    <t>刘牛</t>
  </si>
  <si>
    <t>14204003020034001</t>
  </si>
  <si>
    <t>随县青林水库管理处</t>
  </si>
  <si>
    <t>3142040202911</t>
  </si>
  <si>
    <t>胡毅</t>
  </si>
  <si>
    <t>3142040203310</t>
  </si>
  <si>
    <t>卓光俭</t>
  </si>
  <si>
    <t>1142040106506</t>
  </si>
  <si>
    <t>隗巍</t>
  </si>
  <si>
    <t>14204003017027001</t>
  </si>
  <si>
    <t>第三试场</t>
  </si>
  <si>
    <t>1142040106525</t>
  </si>
  <si>
    <t>周颖</t>
  </si>
  <si>
    <t>1142040107519</t>
  </si>
  <si>
    <t>魏子博</t>
  </si>
  <si>
    <t>1142040102701</t>
  </si>
  <si>
    <t>加玉琦</t>
  </si>
  <si>
    <t>1142040104805</t>
  </si>
  <si>
    <t>唐媛媛</t>
  </si>
  <si>
    <t>1142040104113</t>
  </si>
  <si>
    <t>谢小飞</t>
  </si>
  <si>
    <t>1142040106702</t>
  </si>
  <si>
    <t>孙祥</t>
  </si>
  <si>
    <t>1142040103311</t>
  </si>
  <si>
    <t>张幸</t>
  </si>
  <si>
    <t>1142040103421</t>
  </si>
  <si>
    <t>聂雯</t>
  </si>
  <si>
    <t>1142040106712</t>
  </si>
  <si>
    <t>殷啸天</t>
  </si>
  <si>
    <t>1142040105621</t>
  </si>
  <si>
    <t>陈明月</t>
  </si>
  <si>
    <t>1142040101617</t>
  </si>
  <si>
    <t>张睿</t>
  </si>
  <si>
    <t>1142040101126</t>
  </si>
  <si>
    <t>魏琦</t>
  </si>
  <si>
    <t>1142040107505</t>
  </si>
  <si>
    <t>徐正宇</t>
  </si>
  <si>
    <t>1142040101520</t>
  </si>
  <si>
    <t>李山山</t>
  </si>
  <si>
    <t>1142040102014</t>
  </si>
  <si>
    <t>张衡</t>
  </si>
  <si>
    <t>1142040102103</t>
  </si>
  <si>
    <t>刘迪</t>
  </si>
  <si>
    <t>1142040103609</t>
  </si>
  <si>
    <t>王子珺</t>
  </si>
  <si>
    <t>1142040107417</t>
  </si>
  <si>
    <t>刘静雯</t>
  </si>
  <si>
    <t>1142040100410</t>
  </si>
  <si>
    <t>黄鸿</t>
  </si>
  <si>
    <t>1142040100912</t>
  </si>
  <si>
    <t>罗乐</t>
  </si>
  <si>
    <t>1142040102517</t>
  </si>
  <si>
    <t>陈燕</t>
  </si>
  <si>
    <t>1142040103207</t>
  </si>
  <si>
    <t>王琪</t>
  </si>
  <si>
    <t>1142040105612</t>
  </si>
  <si>
    <t>姜傲男</t>
  </si>
  <si>
    <t>1142040107306</t>
  </si>
  <si>
    <t>罗琼</t>
  </si>
  <si>
    <t>1142040101714</t>
  </si>
  <si>
    <t>李晨</t>
  </si>
  <si>
    <t>1142040104018</t>
  </si>
  <si>
    <t>龙军丽</t>
  </si>
  <si>
    <t>2142040201414</t>
  </si>
  <si>
    <t>唐浩然</t>
  </si>
  <si>
    <t>14204003020035001</t>
  </si>
  <si>
    <t>随县封江水系管理处</t>
  </si>
  <si>
    <t>2142040201610</t>
  </si>
  <si>
    <t>薛天宇</t>
  </si>
  <si>
    <t>2142040201716</t>
  </si>
  <si>
    <t>刘春玲</t>
  </si>
  <si>
    <t>2142040201629</t>
  </si>
  <si>
    <t>何富炀</t>
  </si>
  <si>
    <t>2142040201116</t>
  </si>
  <si>
    <t>李文博</t>
  </si>
  <si>
    <t>14204003020036001</t>
  </si>
  <si>
    <t>随县龙脉水库管理处</t>
  </si>
  <si>
    <t>2142040200623</t>
  </si>
  <si>
    <t>李梦如</t>
  </si>
  <si>
    <t>2142040201923</t>
  </si>
  <si>
    <t>付佳</t>
  </si>
  <si>
    <t>3142040202311</t>
  </si>
  <si>
    <t>苏潇玉童</t>
  </si>
  <si>
    <t>14204003020040001</t>
  </si>
  <si>
    <t>随县环潭水库管理处</t>
  </si>
  <si>
    <t>第四试场</t>
  </si>
  <si>
    <t>3142040203617</t>
  </si>
  <si>
    <t>田强强</t>
  </si>
  <si>
    <t>3142040202314</t>
  </si>
  <si>
    <t>田洋</t>
  </si>
  <si>
    <t>3142040202916</t>
  </si>
  <si>
    <t>高舒丽</t>
  </si>
  <si>
    <t>14204003020043001</t>
  </si>
  <si>
    <t>随县罗河水库管理处</t>
  </si>
  <si>
    <t>3142040202621</t>
  </si>
  <si>
    <t>叶云飞</t>
  </si>
  <si>
    <t>3142040202928</t>
  </si>
  <si>
    <t>刘国聪</t>
  </si>
  <si>
    <t>3142040203616</t>
  </si>
  <si>
    <t>陈怡亲</t>
  </si>
  <si>
    <t>14204003020044001</t>
  </si>
  <si>
    <t>随县黑屋湾水系管理处</t>
  </si>
  <si>
    <t>3142040202709</t>
  </si>
  <si>
    <t>宋鸿豪</t>
  </si>
  <si>
    <t>3142040203508</t>
  </si>
  <si>
    <t>曹俊勇</t>
  </si>
  <si>
    <t>3142040203116</t>
  </si>
  <si>
    <t>何彬</t>
  </si>
  <si>
    <t>14204003020039001</t>
  </si>
  <si>
    <t>随县黑龙口水库管理处</t>
  </si>
  <si>
    <t>3142040202604</t>
  </si>
  <si>
    <t>陈鑫</t>
  </si>
  <si>
    <t>3142040202411</t>
  </si>
  <si>
    <t>刘雅派</t>
  </si>
  <si>
    <t>3142040203321</t>
  </si>
  <si>
    <t>龚泽华</t>
  </si>
  <si>
    <t>14204003020041001</t>
  </si>
  <si>
    <t>随县吴山水系管理处</t>
  </si>
  <si>
    <t>3142040203630</t>
  </si>
  <si>
    <t>邹正强</t>
  </si>
  <si>
    <t>3142040202823</t>
  </si>
  <si>
    <t>刘心雨</t>
  </si>
  <si>
    <t>3142040203109</t>
  </si>
  <si>
    <t>刘阳</t>
  </si>
  <si>
    <t>14204003020037001</t>
  </si>
  <si>
    <t>随县永民河水库管理处</t>
  </si>
  <si>
    <t>3142040202617</t>
  </si>
  <si>
    <t>沈凯</t>
  </si>
  <si>
    <t>3142040203414</t>
  </si>
  <si>
    <t>喻爽</t>
  </si>
  <si>
    <t>1142040106908</t>
  </si>
  <si>
    <t>曾宪铎</t>
  </si>
  <si>
    <t>14204003020038002</t>
  </si>
  <si>
    <t>随县新峰水库管理处</t>
  </si>
  <si>
    <t>1142040106902</t>
  </si>
  <si>
    <t>黄文聪</t>
  </si>
  <si>
    <t>1142040107106</t>
  </si>
  <si>
    <t>李畅</t>
  </si>
  <si>
    <t>3142040202206</t>
  </si>
  <si>
    <t>龚立帅</t>
  </si>
  <si>
    <t>14204003020038001</t>
  </si>
  <si>
    <t>3142040202719</t>
  </si>
  <si>
    <t>沈军建</t>
  </si>
  <si>
    <t>3142040203411</t>
  </si>
  <si>
    <t>徐程</t>
  </si>
  <si>
    <t>3142040203518</t>
  </si>
  <si>
    <t>聂猛</t>
  </si>
  <si>
    <t>14204003020033001</t>
  </si>
  <si>
    <t>随县游河水库管理处</t>
  </si>
  <si>
    <t>3142040202420</t>
  </si>
  <si>
    <t>金登科</t>
  </si>
  <si>
    <t>3142040202326</t>
  </si>
  <si>
    <t>陈慧楠</t>
  </si>
  <si>
    <t>1142040105827</t>
  </si>
  <si>
    <t>吴文</t>
  </si>
  <si>
    <t>14204003020042001</t>
  </si>
  <si>
    <t>随县大洪山水库管理处</t>
  </si>
  <si>
    <t>1142040101222</t>
  </si>
  <si>
    <t>刘珏辰</t>
  </si>
  <si>
    <t>1142040106518</t>
  </si>
  <si>
    <t>王昕</t>
  </si>
  <si>
    <t>5442040304512</t>
  </si>
  <si>
    <t>梁轩</t>
  </si>
  <si>
    <t>14204003023052002</t>
  </si>
  <si>
    <t>随县殷店镇中心卫生院</t>
  </si>
  <si>
    <t>第五试场</t>
  </si>
  <si>
    <t>5442040303923</t>
  </si>
  <si>
    <t>童欣</t>
  </si>
  <si>
    <t>5442040304326</t>
  </si>
  <si>
    <t>罗楚滨</t>
  </si>
  <si>
    <t>5242040303206</t>
  </si>
  <si>
    <t>张立醒</t>
  </si>
  <si>
    <t>14204003023051002</t>
  </si>
  <si>
    <t>随县第二人民医院</t>
  </si>
  <si>
    <t>5242040303307</t>
  </si>
  <si>
    <t>袁智恒</t>
  </si>
  <si>
    <t>5242040302927</t>
  </si>
  <si>
    <t>刘玉玺</t>
  </si>
  <si>
    <t>5242040303428</t>
  </si>
  <si>
    <t>黄鹏</t>
  </si>
  <si>
    <t>14204003023049001</t>
  </si>
  <si>
    <t>随县中医医院</t>
  </si>
  <si>
    <t>5242040303013</t>
  </si>
  <si>
    <t>张陶陶</t>
  </si>
  <si>
    <t>5242040303009</t>
  </si>
  <si>
    <t>张双</t>
  </si>
  <si>
    <t>5342040303713</t>
  </si>
  <si>
    <t>胡骁</t>
  </si>
  <si>
    <t>14204003023051003</t>
  </si>
  <si>
    <t>5342040303606</t>
  </si>
  <si>
    <t>周凡钰</t>
  </si>
  <si>
    <t>5342040303714</t>
  </si>
  <si>
    <t>杜娟</t>
  </si>
  <si>
    <t>5242040303121</t>
  </si>
  <si>
    <t>胡祺</t>
  </si>
  <si>
    <t>14204003023053001</t>
  </si>
  <si>
    <t>随县万和镇中心卫生院</t>
  </si>
  <si>
    <t>5242040302919</t>
  </si>
  <si>
    <t>沈雷</t>
  </si>
  <si>
    <t>5242040303203</t>
  </si>
  <si>
    <t>韩照红</t>
  </si>
  <si>
    <t>5242040302727</t>
  </si>
  <si>
    <t>何小钗</t>
  </si>
  <si>
    <t>14204003023050001</t>
  </si>
  <si>
    <t>随县人民医院</t>
  </si>
  <si>
    <t>5542040304730</t>
  </si>
  <si>
    <t>祝姗</t>
  </si>
  <si>
    <t>14204003023048003</t>
  </si>
  <si>
    <t>随县疾病预防控制中心</t>
  </si>
  <si>
    <t>5542040304928</t>
  </si>
  <si>
    <t>吴琳莉</t>
  </si>
  <si>
    <t>5542040304815</t>
  </si>
  <si>
    <t>赵洒</t>
  </si>
  <si>
    <t>5542040304923</t>
  </si>
  <si>
    <t>代舒婷</t>
  </si>
  <si>
    <t>5542040304803</t>
  </si>
  <si>
    <t>凡娅</t>
  </si>
  <si>
    <t>5542040304824</t>
  </si>
  <si>
    <t>周子晗</t>
  </si>
  <si>
    <t>5142040302517</t>
  </si>
  <si>
    <t>汪娅</t>
  </si>
  <si>
    <t>14204003023051001</t>
  </si>
  <si>
    <t>5142040302410</t>
  </si>
  <si>
    <t>岳丹丹</t>
  </si>
  <si>
    <t>5242040302917</t>
  </si>
  <si>
    <t>晏楠楠</t>
  </si>
  <si>
    <t>14204003023048002</t>
  </si>
  <si>
    <t>5242040303117</t>
  </si>
  <si>
    <t>张君彧</t>
  </si>
  <si>
    <t>5242040303412</t>
  </si>
  <si>
    <t>何国豪</t>
  </si>
  <si>
    <t>4242040301512</t>
  </si>
  <si>
    <t>段彬彬</t>
  </si>
  <si>
    <t>14204003015025001</t>
  </si>
  <si>
    <t>随县第二高级中学</t>
  </si>
  <si>
    <t>4242040302016</t>
  </si>
  <si>
    <t>倪孟君</t>
  </si>
  <si>
    <t>4242040301719</t>
  </si>
  <si>
    <t>赵靖越</t>
  </si>
  <si>
    <t>14204003015025002</t>
  </si>
  <si>
    <t>4242040301614</t>
  </si>
  <si>
    <t>李斌</t>
  </si>
  <si>
    <t>4242040302208</t>
  </si>
  <si>
    <t>王梓燠</t>
  </si>
  <si>
    <t>14204003015024002</t>
  </si>
  <si>
    <t>随县第一高级中学</t>
  </si>
  <si>
    <t>4242040302229</t>
  </si>
  <si>
    <t>肖金晶</t>
  </si>
  <si>
    <t>4242040301612</t>
  </si>
  <si>
    <t>张蓉</t>
  </si>
  <si>
    <t>4242040301430</t>
  </si>
  <si>
    <t>姚远江</t>
  </si>
  <si>
    <t>14204003015025007</t>
  </si>
  <si>
    <t>免笔试</t>
  </si>
  <si>
    <t>黄阳</t>
  </si>
  <si>
    <t>中医内科医师</t>
  </si>
  <si>
    <t>景晓玉</t>
  </si>
  <si>
    <t>中医儿科医师</t>
  </si>
  <si>
    <t>汪巧玲</t>
  </si>
  <si>
    <t>鲁曼</t>
  </si>
  <si>
    <t>中医康复医师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</si>
</sst>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name val="方正小标宋简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family val="3"/>
      <charset val="134"/>
    </font>
    <font>
      <sz val="10"/>
      <name val="宋体"/>
      <charset val="134"/>
      <scheme val="minor"/>
    </font>
    <font>
      <sz val="11"/>
      <name val="宋体"/>
      <family val="1"/>
      <charset val="0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9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7" fillId="9" borderId="8" applyNumberFormat="0" applyAlignment="0" applyProtection="0">
      <alignment vertical="center"/>
    </xf>
    <xf numFmtId="0" fontId="20" fillId="9" borderId="5" applyNumberFormat="0" applyAlignment="0" applyProtection="0">
      <alignment vertical="center"/>
    </xf>
    <xf numFmtId="0" fontId="28" fillId="21" borderId="9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vertical="center"/>
    </xf>
    <xf numFmtId="176" fontId="9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0"/>
  <sheetViews>
    <sheetView tabSelected="1" topLeftCell="A90" workbookViewId="0">
      <selection activeCell="A108" sqref="$A108:$XFD110"/>
    </sheetView>
  </sheetViews>
  <sheetFormatPr defaultColWidth="9" defaultRowHeight="13.5"/>
  <cols>
    <col min="1" max="1" width="14.35" style="1" customWidth="1"/>
    <col min="2" max="2" width="9" style="1"/>
    <col min="3" max="3" width="18.75" style="1" customWidth="1"/>
    <col min="4" max="4" width="37.125" style="1" customWidth="1"/>
    <col min="5" max="8" width="9" style="1" hidden="1" customWidth="1"/>
    <col min="9" max="10" width="9" style="1" customWidth="1"/>
    <col min="11" max="11" width="10.625" style="1" customWidth="1"/>
    <col min="12" max="13" width="9.375" style="1" customWidth="1"/>
    <col min="14" max="16381" width="9" style="1"/>
  </cols>
  <sheetData>
    <row r="1" s="1" customFormat="1" ht="52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41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8" t="s">
        <v>9</v>
      </c>
      <c r="J2" s="9" t="s">
        <v>10</v>
      </c>
      <c r="K2" s="9" t="s">
        <v>11</v>
      </c>
      <c r="L2" s="10" t="s">
        <v>12</v>
      </c>
      <c r="M2" s="9" t="s">
        <v>13</v>
      </c>
    </row>
    <row r="3" s="1" customFormat="1" spans="1:13">
      <c r="A3" s="18" t="s">
        <v>14</v>
      </c>
      <c r="B3" s="18" t="s">
        <v>15</v>
      </c>
      <c r="C3" s="18" t="s">
        <v>16</v>
      </c>
      <c r="D3" s="6" t="s">
        <v>17</v>
      </c>
      <c r="E3" s="6">
        <v>104</v>
      </c>
      <c r="F3" s="6">
        <v>114.5</v>
      </c>
      <c r="G3" s="6">
        <v>218.5</v>
      </c>
      <c r="H3" s="7"/>
      <c r="I3" s="7">
        <f t="shared" ref="I3:I66" si="0">ROUND((G3/3+H3)*0.4,2)</f>
        <v>29.13</v>
      </c>
      <c r="J3" s="11" t="s">
        <v>18</v>
      </c>
      <c r="K3" s="12">
        <v>84.08</v>
      </c>
      <c r="L3" s="13">
        <f t="shared" ref="L3:L66" si="1">K3*0.6</f>
        <v>50.448</v>
      </c>
      <c r="M3" s="13">
        <f t="shared" ref="M3:M66" si="2">L3+I3</f>
        <v>79.578</v>
      </c>
    </row>
    <row r="4" s="2" customFormat="1" spans="1:13">
      <c r="A4" s="18" t="s">
        <v>19</v>
      </c>
      <c r="B4" s="18" t="s">
        <v>20</v>
      </c>
      <c r="C4" s="18" t="s">
        <v>16</v>
      </c>
      <c r="D4" s="6" t="s">
        <v>17</v>
      </c>
      <c r="E4" s="6">
        <v>103.5</v>
      </c>
      <c r="F4" s="6">
        <v>101.5</v>
      </c>
      <c r="G4" s="6">
        <v>205</v>
      </c>
      <c r="H4" s="7"/>
      <c r="I4" s="7">
        <f t="shared" si="0"/>
        <v>27.33</v>
      </c>
      <c r="J4" s="11" t="s">
        <v>18</v>
      </c>
      <c r="K4" s="12">
        <v>83.4</v>
      </c>
      <c r="L4" s="13">
        <f t="shared" si="1"/>
        <v>50.04</v>
      </c>
      <c r="M4" s="13">
        <f t="shared" si="2"/>
        <v>77.37</v>
      </c>
    </row>
    <row r="5" s="2" customFormat="1" spans="1:13">
      <c r="A5" s="18" t="s">
        <v>21</v>
      </c>
      <c r="B5" s="18" t="s">
        <v>22</v>
      </c>
      <c r="C5" s="18" t="s">
        <v>16</v>
      </c>
      <c r="D5" s="6" t="s">
        <v>17</v>
      </c>
      <c r="E5" s="6">
        <v>96</v>
      </c>
      <c r="F5" s="6">
        <v>112</v>
      </c>
      <c r="G5" s="6">
        <v>208</v>
      </c>
      <c r="H5" s="7"/>
      <c r="I5" s="7">
        <f t="shared" si="0"/>
        <v>27.73</v>
      </c>
      <c r="J5" s="11" t="s">
        <v>18</v>
      </c>
      <c r="K5" s="12">
        <v>82.3</v>
      </c>
      <c r="L5" s="13">
        <f t="shared" si="1"/>
        <v>49.38</v>
      </c>
      <c r="M5" s="13">
        <f t="shared" si="2"/>
        <v>77.11</v>
      </c>
    </row>
    <row r="6" s="1" customFormat="1" spans="1:13">
      <c r="A6" s="18" t="s">
        <v>23</v>
      </c>
      <c r="B6" s="18" t="s">
        <v>24</v>
      </c>
      <c r="C6" s="18" t="s">
        <v>25</v>
      </c>
      <c r="D6" s="6" t="s">
        <v>26</v>
      </c>
      <c r="E6" s="6">
        <v>84</v>
      </c>
      <c r="F6" s="6">
        <v>100</v>
      </c>
      <c r="G6" s="6">
        <v>184</v>
      </c>
      <c r="H6" s="7"/>
      <c r="I6" s="7">
        <f t="shared" si="0"/>
        <v>24.53</v>
      </c>
      <c r="J6" s="11" t="s">
        <v>18</v>
      </c>
      <c r="K6" s="12">
        <v>81.54</v>
      </c>
      <c r="L6" s="13">
        <f t="shared" si="1"/>
        <v>48.924</v>
      </c>
      <c r="M6" s="13">
        <f t="shared" si="2"/>
        <v>73.454</v>
      </c>
    </row>
    <row r="7" s="2" customFormat="1" spans="1:13">
      <c r="A7" s="18" t="s">
        <v>27</v>
      </c>
      <c r="B7" s="18" t="s">
        <v>28</v>
      </c>
      <c r="C7" s="18" t="s">
        <v>25</v>
      </c>
      <c r="D7" s="6" t="s">
        <v>26</v>
      </c>
      <c r="E7" s="6">
        <v>64</v>
      </c>
      <c r="F7" s="6">
        <v>64.5</v>
      </c>
      <c r="G7" s="6">
        <v>128.5</v>
      </c>
      <c r="H7" s="7">
        <v>5</v>
      </c>
      <c r="I7" s="7">
        <f t="shared" si="0"/>
        <v>19.13</v>
      </c>
      <c r="J7" s="11" t="s">
        <v>18</v>
      </c>
      <c r="K7" s="12">
        <v>83.38</v>
      </c>
      <c r="L7" s="13">
        <f t="shared" si="1"/>
        <v>50.028</v>
      </c>
      <c r="M7" s="13">
        <f t="shared" si="2"/>
        <v>69.158</v>
      </c>
    </row>
    <row r="8" s="2" customFormat="1" spans="1:13">
      <c r="A8" s="18" t="s">
        <v>29</v>
      </c>
      <c r="B8" s="18" t="s">
        <v>30</v>
      </c>
      <c r="C8" s="18" t="s">
        <v>25</v>
      </c>
      <c r="D8" s="6" t="s">
        <v>26</v>
      </c>
      <c r="E8" s="6">
        <v>67.5</v>
      </c>
      <c r="F8" s="6">
        <v>77</v>
      </c>
      <c r="G8" s="6">
        <v>144.5</v>
      </c>
      <c r="H8" s="7"/>
      <c r="I8" s="7">
        <f t="shared" si="0"/>
        <v>19.27</v>
      </c>
      <c r="J8" s="11" t="s">
        <v>18</v>
      </c>
      <c r="K8" s="12" t="s">
        <v>31</v>
      </c>
      <c r="L8" s="13" t="e">
        <f t="shared" si="1"/>
        <v>#VALUE!</v>
      </c>
      <c r="M8" s="13" t="e">
        <f t="shared" si="2"/>
        <v>#VALUE!</v>
      </c>
    </row>
    <row r="9" s="2" customFormat="1" spans="1:13">
      <c r="A9" s="18" t="s">
        <v>32</v>
      </c>
      <c r="B9" s="18" t="s">
        <v>33</v>
      </c>
      <c r="C9" s="18" t="s">
        <v>34</v>
      </c>
      <c r="D9" s="6" t="s">
        <v>26</v>
      </c>
      <c r="E9" s="6">
        <v>104</v>
      </c>
      <c r="F9" s="6">
        <v>66</v>
      </c>
      <c r="G9" s="6">
        <v>170</v>
      </c>
      <c r="H9" s="7">
        <v>5</v>
      </c>
      <c r="I9" s="7">
        <f t="shared" si="0"/>
        <v>24.67</v>
      </c>
      <c r="J9" s="11" t="s">
        <v>18</v>
      </c>
      <c r="K9" s="12">
        <v>84.3</v>
      </c>
      <c r="L9" s="13">
        <f t="shared" si="1"/>
        <v>50.58</v>
      </c>
      <c r="M9" s="13">
        <f t="shared" si="2"/>
        <v>75.25</v>
      </c>
    </row>
    <row r="10" s="2" customFormat="1" spans="1:13">
      <c r="A10" s="18" t="s">
        <v>35</v>
      </c>
      <c r="B10" s="18" t="s">
        <v>36</v>
      </c>
      <c r="C10" s="18" t="s">
        <v>34</v>
      </c>
      <c r="D10" s="6" t="s">
        <v>26</v>
      </c>
      <c r="E10" s="6">
        <v>86.5</v>
      </c>
      <c r="F10" s="6">
        <v>94</v>
      </c>
      <c r="G10" s="6">
        <v>180.5</v>
      </c>
      <c r="H10" s="7"/>
      <c r="I10" s="7">
        <f t="shared" si="0"/>
        <v>24.07</v>
      </c>
      <c r="J10" s="11" t="s">
        <v>18</v>
      </c>
      <c r="K10" s="12">
        <v>83.3</v>
      </c>
      <c r="L10" s="13">
        <f t="shared" si="1"/>
        <v>49.98</v>
      </c>
      <c r="M10" s="13">
        <f t="shared" si="2"/>
        <v>74.05</v>
      </c>
    </row>
    <row r="11" s="2" customFormat="1" spans="1:13">
      <c r="A11" s="18" t="s">
        <v>37</v>
      </c>
      <c r="B11" s="18" t="s">
        <v>38</v>
      </c>
      <c r="C11" s="18" t="s">
        <v>34</v>
      </c>
      <c r="D11" s="6" t="s">
        <v>26</v>
      </c>
      <c r="E11" s="6">
        <v>73.5</v>
      </c>
      <c r="F11" s="6">
        <v>95</v>
      </c>
      <c r="G11" s="6">
        <v>168.5</v>
      </c>
      <c r="H11" s="7"/>
      <c r="I11" s="7">
        <f t="shared" si="0"/>
        <v>22.47</v>
      </c>
      <c r="J11" s="11" t="s">
        <v>18</v>
      </c>
      <c r="K11" s="12">
        <v>83.08</v>
      </c>
      <c r="L11" s="13">
        <f t="shared" si="1"/>
        <v>49.848</v>
      </c>
      <c r="M11" s="13">
        <f t="shared" si="2"/>
        <v>72.318</v>
      </c>
    </row>
    <row r="12" s="2" customFormat="1" spans="1:13">
      <c r="A12" s="18" t="s">
        <v>39</v>
      </c>
      <c r="B12" s="18" t="s">
        <v>40</v>
      </c>
      <c r="C12" s="18" t="s">
        <v>41</v>
      </c>
      <c r="D12" s="6" t="s">
        <v>42</v>
      </c>
      <c r="E12" s="6">
        <v>96.5</v>
      </c>
      <c r="F12" s="6">
        <v>105</v>
      </c>
      <c r="G12" s="6">
        <v>201.5</v>
      </c>
      <c r="H12" s="7"/>
      <c r="I12" s="7">
        <f t="shared" si="0"/>
        <v>26.87</v>
      </c>
      <c r="J12" s="11" t="s">
        <v>18</v>
      </c>
      <c r="K12" s="12">
        <v>82.92</v>
      </c>
      <c r="L12" s="13">
        <f t="shared" si="1"/>
        <v>49.752</v>
      </c>
      <c r="M12" s="13">
        <f t="shared" si="2"/>
        <v>76.622</v>
      </c>
    </row>
    <row r="13" s="2" customFormat="1" spans="1:13">
      <c r="A13" s="18" t="s">
        <v>43</v>
      </c>
      <c r="B13" s="18" t="s">
        <v>44</v>
      </c>
      <c r="C13" s="18" t="s">
        <v>41</v>
      </c>
      <c r="D13" s="6" t="s">
        <v>42</v>
      </c>
      <c r="E13" s="6">
        <v>102.5</v>
      </c>
      <c r="F13" s="6">
        <v>92.5</v>
      </c>
      <c r="G13" s="6">
        <v>195</v>
      </c>
      <c r="H13" s="7"/>
      <c r="I13" s="7">
        <f t="shared" si="0"/>
        <v>26</v>
      </c>
      <c r="J13" s="11" t="s">
        <v>18</v>
      </c>
      <c r="K13" s="12">
        <v>82.18</v>
      </c>
      <c r="L13" s="13">
        <f t="shared" si="1"/>
        <v>49.308</v>
      </c>
      <c r="M13" s="13">
        <f t="shared" si="2"/>
        <v>75.308</v>
      </c>
    </row>
    <row r="14" s="2" customFormat="1" spans="1:13">
      <c r="A14" s="18" t="s">
        <v>45</v>
      </c>
      <c r="B14" s="18" t="s">
        <v>46</v>
      </c>
      <c r="C14" s="18" t="s">
        <v>41</v>
      </c>
      <c r="D14" s="6" t="s">
        <v>42</v>
      </c>
      <c r="E14" s="6">
        <v>95.5</v>
      </c>
      <c r="F14" s="6">
        <v>96</v>
      </c>
      <c r="G14" s="6">
        <v>191.5</v>
      </c>
      <c r="H14" s="7"/>
      <c r="I14" s="7">
        <f t="shared" si="0"/>
        <v>25.53</v>
      </c>
      <c r="J14" s="11" t="s">
        <v>18</v>
      </c>
      <c r="K14" s="12">
        <v>79.9</v>
      </c>
      <c r="L14" s="13">
        <f t="shared" si="1"/>
        <v>47.94</v>
      </c>
      <c r="M14" s="13">
        <f t="shared" si="2"/>
        <v>73.47</v>
      </c>
    </row>
    <row r="15" s="2" customFormat="1" spans="1:13">
      <c r="A15" s="18" t="s">
        <v>47</v>
      </c>
      <c r="B15" s="18" t="s">
        <v>48</v>
      </c>
      <c r="C15" s="18" t="s">
        <v>49</v>
      </c>
      <c r="D15" s="6" t="s">
        <v>50</v>
      </c>
      <c r="E15" s="6">
        <v>107.5</v>
      </c>
      <c r="F15" s="6">
        <v>115.5</v>
      </c>
      <c r="G15" s="6">
        <v>223</v>
      </c>
      <c r="H15" s="7"/>
      <c r="I15" s="7">
        <f t="shared" si="0"/>
        <v>29.73</v>
      </c>
      <c r="J15" s="11" t="s">
        <v>18</v>
      </c>
      <c r="K15" s="12">
        <v>85.48</v>
      </c>
      <c r="L15" s="13">
        <f t="shared" si="1"/>
        <v>51.288</v>
      </c>
      <c r="M15" s="13">
        <f t="shared" si="2"/>
        <v>81.018</v>
      </c>
    </row>
    <row r="16" s="2" customFormat="1" spans="1:13">
      <c r="A16" s="18" t="s">
        <v>51</v>
      </c>
      <c r="B16" s="18" t="s">
        <v>52</v>
      </c>
      <c r="C16" s="18" t="s">
        <v>49</v>
      </c>
      <c r="D16" s="6" t="s">
        <v>50</v>
      </c>
      <c r="E16" s="6">
        <v>103</v>
      </c>
      <c r="F16" s="6">
        <v>116.5</v>
      </c>
      <c r="G16" s="6">
        <v>219.5</v>
      </c>
      <c r="H16" s="7"/>
      <c r="I16" s="7">
        <f t="shared" si="0"/>
        <v>29.27</v>
      </c>
      <c r="J16" s="11" t="s">
        <v>18</v>
      </c>
      <c r="K16" s="12">
        <v>84.94</v>
      </c>
      <c r="L16" s="13">
        <f t="shared" si="1"/>
        <v>50.964</v>
      </c>
      <c r="M16" s="13">
        <f t="shared" si="2"/>
        <v>80.234</v>
      </c>
    </row>
    <row r="17" s="2" customFormat="1" spans="1:13">
      <c r="A17" s="18" t="s">
        <v>53</v>
      </c>
      <c r="B17" s="18" t="s">
        <v>54</v>
      </c>
      <c r="C17" s="18" t="s">
        <v>49</v>
      </c>
      <c r="D17" s="6" t="s">
        <v>50</v>
      </c>
      <c r="E17" s="6">
        <v>102</v>
      </c>
      <c r="F17" s="6">
        <v>115.5</v>
      </c>
      <c r="G17" s="6">
        <v>217.5</v>
      </c>
      <c r="H17" s="7"/>
      <c r="I17" s="7">
        <f t="shared" si="0"/>
        <v>29</v>
      </c>
      <c r="J17" s="11" t="s">
        <v>18</v>
      </c>
      <c r="K17" s="12">
        <v>85.3</v>
      </c>
      <c r="L17" s="13">
        <f t="shared" si="1"/>
        <v>51.18</v>
      </c>
      <c r="M17" s="13">
        <f t="shared" si="2"/>
        <v>80.18</v>
      </c>
    </row>
    <row r="18" s="2" customFormat="1" spans="1:13">
      <c r="A18" s="18" t="s">
        <v>55</v>
      </c>
      <c r="B18" s="18" t="s">
        <v>56</v>
      </c>
      <c r="C18" s="18" t="s">
        <v>57</v>
      </c>
      <c r="D18" s="6" t="s">
        <v>58</v>
      </c>
      <c r="E18" s="6">
        <v>108.5</v>
      </c>
      <c r="F18" s="6">
        <v>88</v>
      </c>
      <c r="G18" s="6">
        <v>196.5</v>
      </c>
      <c r="H18" s="7"/>
      <c r="I18" s="7">
        <f t="shared" si="0"/>
        <v>26.2</v>
      </c>
      <c r="J18" s="11" t="s">
        <v>18</v>
      </c>
      <c r="K18" s="12">
        <v>85.1</v>
      </c>
      <c r="L18" s="13">
        <f t="shared" si="1"/>
        <v>51.06</v>
      </c>
      <c r="M18" s="13">
        <f t="shared" si="2"/>
        <v>77.26</v>
      </c>
    </row>
    <row r="19" s="2" customFormat="1" spans="1:13">
      <c r="A19" s="18" t="s">
        <v>59</v>
      </c>
      <c r="B19" s="18" t="s">
        <v>60</v>
      </c>
      <c r="C19" s="18" t="s">
        <v>57</v>
      </c>
      <c r="D19" s="6" t="s">
        <v>58</v>
      </c>
      <c r="E19" s="6">
        <v>87</v>
      </c>
      <c r="F19" s="6">
        <v>107.5</v>
      </c>
      <c r="G19" s="6">
        <v>194.5</v>
      </c>
      <c r="H19" s="7"/>
      <c r="I19" s="7">
        <f t="shared" si="0"/>
        <v>25.93</v>
      </c>
      <c r="J19" s="11" t="s">
        <v>18</v>
      </c>
      <c r="K19" s="12">
        <v>84.96</v>
      </c>
      <c r="L19" s="13">
        <f t="shared" si="1"/>
        <v>50.976</v>
      </c>
      <c r="M19" s="13">
        <f t="shared" si="2"/>
        <v>76.906</v>
      </c>
    </row>
    <row r="20" s="2" customFormat="1" spans="1:13">
      <c r="A20" s="18" t="s">
        <v>61</v>
      </c>
      <c r="B20" s="18" t="s">
        <v>62</v>
      </c>
      <c r="C20" s="18" t="s">
        <v>57</v>
      </c>
      <c r="D20" s="6" t="s">
        <v>58</v>
      </c>
      <c r="E20" s="6">
        <v>104</v>
      </c>
      <c r="F20" s="6">
        <v>84.5</v>
      </c>
      <c r="G20" s="6">
        <v>188.5</v>
      </c>
      <c r="H20" s="7"/>
      <c r="I20" s="7">
        <f t="shared" si="0"/>
        <v>25.13</v>
      </c>
      <c r="J20" s="11" t="s">
        <v>18</v>
      </c>
      <c r="K20" s="12">
        <v>84.9</v>
      </c>
      <c r="L20" s="13">
        <f t="shared" si="1"/>
        <v>50.94</v>
      </c>
      <c r="M20" s="13">
        <f t="shared" si="2"/>
        <v>76.07</v>
      </c>
    </row>
    <row r="21" s="2" customFormat="1" spans="1:13">
      <c r="A21" s="18" t="s">
        <v>63</v>
      </c>
      <c r="B21" s="18" t="s">
        <v>64</v>
      </c>
      <c r="C21" s="18" t="s">
        <v>57</v>
      </c>
      <c r="D21" s="6" t="s">
        <v>58</v>
      </c>
      <c r="E21" s="6">
        <v>93.5</v>
      </c>
      <c r="F21" s="6">
        <v>100.5</v>
      </c>
      <c r="G21" s="6">
        <v>194</v>
      </c>
      <c r="H21" s="7"/>
      <c r="I21" s="7">
        <f t="shared" si="0"/>
        <v>25.87</v>
      </c>
      <c r="J21" s="11" t="s">
        <v>18</v>
      </c>
      <c r="K21" s="12">
        <v>83.38</v>
      </c>
      <c r="L21" s="13">
        <f t="shared" si="1"/>
        <v>50.028</v>
      </c>
      <c r="M21" s="13">
        <f t="shared" si="2"/>
        <v>75.898</v>
      </c>
    </row>
    <row r="22" s="2" customFormat="1" spans="1:13">
      <c r="A22" s="18" t="s">
        <v>65</v>
      </c>
      <c r="B22" s="18" t="s">
        <v>66</v>
      </c>
      <c r="C22" s="18" t="s">
        <v>57</v>
      </c>
      <c r="D22" s="6" t="s">
        <v>58</v>
      </c>
      <c r="E22" s="6">
        <v>94</v>
      </c>
      <c r="F22" s="6">
        <v>87.5</v>
      </c>
      <c r="G22" s="6">
        <v>181.5</v>
      </c>
      <c r="H22" s="7"/>
      <c r="I22" s="7">
        <f t="shared" si="0"/>
        <v>24.2</v>
      </c>
      <c r="J22" s="11" t="s">
        <v>18</v>
      </c>
      <c r="K22" s="12">
        <v>85.32</v>
      </c>
      <c r="L22" s="13">
        <f t="shared" si="1"/>
        <v>51.192</v>
      </c>
      <c r="M22" s="13">
        <f t="shared" si="2"/>
        <v>75.392</v>
      </c>
    </row>
    <row r="23" s="2" customFormat="1" spans="1:13">
      <c r="A23" s="18" t="s">
        <v>67</v>
      </c>
      <c r="B23" s="18" t="s">
        <v>68</v>
      </c>
      <c r="C23" s="18" t="s">
        <v>57</v>
      </c>
      <c r="D23" s="6" t="s">
        <v>58</v>
      </c>
      <c r="E23" s="6">
        <v>81</v>
      </c>
      <c r="F23" s="6">
        <v>95.5</v>
      </c>
      <c r="G23" s="6">
        <v>176.5</v>
      </c>
      <c r="H23" s="7"/>
      <c r="I23" s="7">
        <f t="shared" si="0"/>
        <v>23.53</v>
      </c>
      <c r="J23" s="11" t="s">
        <v>18</v>
      </c>
      <c r="K23" s="12">
        <v>82.24</v>
      </c>
      <c r="L23" s="13">
        <f t="shared" si="1"/>
        <v>49.344</v>
      </c>
      <c r="M23" s="13">
        <f t="shared" si="2"/>
        <v>72.874</v>
      </c>
    </row>
    <row r="24" s="2" customFormat="1" spans="1:13">
      <c r="A24" s="18" t="s">
        <v>69</v>
      </c>
      <c r="B24" s="18" t="s">
        <v>70</v>
      </c>
      <c r="C24" s="18" t="s">
        <v>71</v>
      </c>
      <c r="D24" s="6" t="s">
        <v>72</v>
      </c>
      <c r="E24" s="6">
        <v>102.5</v>
      </c>
      <c r="F24" s="6">
        <v>101.5</v>
      </c>
      <c r="G24" s="6">
        <v>204</v>
      </c>
      <c r="H24" s="7"/>
      <c r="I24" s="7">
        <f t="shared" si="0"/>
        <v>27.2</v>
      </c>
      <c r="J24" s="11" t="s">
        <v>18</v>
      </c>
      <c r="K24" s="12">
        <v>85.06</v>
      </c>
      <c r="L24" s="13">
        <f t="shared" si="1"/>
        <v>51.036</v>
      </c>
      <c r="M24" s="13">
        <f t="shared" si="2"/>
        <v>78.236</v>
      </c>
    </row>
    <row r="25" s="2" customFormat="1" spans="1:13">
      <c r="A25" s="18" t="s">
        <v>73</v>
      </c>
      <c r="B25" s="18" t="s">
        <v>74</v>
      </c>
      <c r="C25" s="18" t="s">
        <v>71</v>
      </c>
      <c r="D25" s="6" t="s">
        <v>72</v>
      </c>
      <c r="E25" s="6">
        <v>72</v>
      </c>
      <c r="F25" s="6">
        <v>83.5</v>
      </c>
      <c r="G25" s="6">
        <v>155.5</v>
      </c>
      <c r="H25" s="7"/>
      <c r="I25" s="7">
        <f t="shared" si="0"/>
        <v>20.73</v>
      </c>
      <c r="J25" s="11" t="s">
        <v>18</v>
      </c>
      <c r="K25" s="12">
        <v>82.5</v>
      </c>
      <c r="L25" s="13">
        <f t="shared" si="1"/>
        <v>49.5</v>
      </c>
      <c r="M25" s="13">
        <f t="shared" si="2"/>
        <v>70.23</v>
      </c>
    </row>
    <row r="26" s="2" customFormat="1" ht="66" customHeight="1" spans="1:13">
      <c r="A26" s="18" t="s">
        <v>75</v>
      </c>
      <c r="B26" s="18" t="s">
        <v>76</v>
      </c>
      <c r="C26" s="18" t="s">
        <v>77</v>
      </c>
      <c r="D26" s="6" t="s">
        <v>78</v>
      </c>
      <c r="E26" s="6">
        <v>96</v>
      </c>
      <c r="F26" s="6">
        <v>113</v>
      </c>
      <c r="G26" s="6">
        <v>209</v>
      </c>
      <c r="H26" s="7"/>
      <c r="I26" s="7">
        <f t="shared" si="0"/>
        <v>27.87</v>
      </c>
      <c r="J26" s="11" t="s">
        <v>18</v>
      </c>
      <c r="K26" s="12">
        <v>85.86</v>
      </c>
      <c r="L26" s="14" t="s">
        <v>79</v>
      </c>
      <c r="M26" s="14"/>
    </row>
    <row r="27" s="2" customFormat="1" spans="1:13">
      <c r="A27" s="18" t="s">
        <v>80</v>
      </c>
      <c r="B27" s="18" t="s">
        <v>81</v>
      </c>
      <c r="C27" s="18" t="s">
        <v>77</v>
      </c>
      <c r="D27" s="6" t="s">
        <v>78</v>
      </c>
      <c r="E27" s="6">
        <v>88.5</v>
      </c>
      <c r="F27" s="6">
        <v>93.5</v>
      </c>
      <c r="G27" s="6">
        <v>182</v>
      </c>
      <c r="H27" s="7"/>
      <c r="I27" s="7">
        <f t="shared" si="0"/>
        <v>24.27</v>
      </c>
      <c r="J27" s="11" t="s">
        <v>18</v>
      </c>
      <c r="K27" s="12" t="s">
        <v>31</v>
      </c>
      <c r="L27" s="13" t="e">
        <f t="shared" si="1"/>
        <v>#VALUE!</v>
      </c>
      <c r="M27" s="13" t="e">
        <f t="shared" si="2"/>
        <v>#VALUE!</v>
      </c>
    </row>
    <row r="28" s="1" customFormat="1" spans="1:13">
      <c r="A28" s="18" t="s">
        <v>82</v>
      </c>
      <c r="B28" s="18" t="s">
        <v>83</v>
      </c>
      <c r="C28" s="18" t="s">
        <v>77</v>
      </c>
      <c r="D28" s="6" t="s">
        <v>78</v>
      </c>
      <c r="E28" s="6">
        <v>92.5</v>
      </c>
      <c r="F28" s="6">
        <v>82</v>
      </c>
      <c r="G28" s="6">
        <v>174.5</v>
      </c>
      <c r="H28" s="7"/>
      <c r="I28" s="7">
        <f t="shared" si="0"/>
        <v>23.27</v>
      </c>
      <c r="J28" s="11" t="s">
        <v>18</v>
      </c>
      <c r="K28" s="12" t="s">
        <v>31</v>
      </c>
      <c r="L28" s="13" t="e">
        <f t="shared" si="1"/>
        <v>#VALUE!</v>
      </c>
      <c r="M28" s="13" t="e">
        <f t="shared" si="2"/>
        <v>#VALUE!</v>
      </c>
    </row>
    <row r="29" s="2" customFormat="1" spans="1:13">
      <c r="A29" s="18" t="s">
        <v>84</v>
      </c>
      <c r="B29" s="18" t="s">
        <v>85</v>
      </c>
      <c r="C29" s="18" t="s">
        <v>86</v>
      </c>
      <c r="D29" s="6" t="s">
        <v>87</v>
      </c>
      <c r="E29" s="6">
        <v>100</v>
      </c>
      <c r="F29" s="6">
        <v>111</v>
      </c>
      <c r="G29" s="6">
        <v>211</v>
      </c>
      <c r="H29" s="7"/>
      <c r="I29" s="7">
        <f t="shared" si="0"/>
        <v>28.13</v>
      </c>
      <c r="J29" s="11" t="s">
        <v>18</v>
      </c>
      <c r="K29" s="12">
        <v>84.54</v>
      </c>
      <c r="L29" s="13">
        <f t="shared" si="1"/>
        <v>50.724</v>
      </c>
      <c r="M29" s="13">
        <f t="shared" si="2"/>
        <v>78.854</v>
      </c>
    </row>
    <row r="30" s="2" customFormat="1" spans="1:13">
      <c r="A30" s="18" t="s">
        <v>88</v>
      </c>
      <c r="B30" s="18" t="s">
        <v>89</v>
      </c>
      <c r="C30" s="18" t="s">
        <v>86</v>
      </c>
      <c r="D30" s="6" t="s">
        <v>87</v>
      </c>
      <c r="E30" s="6">
        <v>105</v>
      </c>
      <c r="F30" s="6">
        <v>101</v>
      </c>
      <c r="G30" s="6">
        <v>206</v>
      </c>
      <c r="H30" s="7"/>
      <c r="I30" s="7">
        <f t="shared" si="0"/>
        <v>27.47</v>
      </c>
      <c r="J30" s="11" t="s">
        <v>18</v>
      </c>
      <c r="K30" s="12">
        <v>84.72</v>
      </c>
      <c r="L30" s="13">
        <f t="shared" si="1"/>
        <v>50.832</v>
      </c>
      <c r="M30" s="13">
        <f t="shared" si="2"/>
        <v>78.302</v>
      </c>
    </row>
    <row r="31" s="2" customFormat="1" spans="1:13">
      <c r="A31" s="18" t="s">
        <v>90</v>
      </c>
      <c r="B31" s="18" t="s">
        <v>91</v>
      </c>
      <c r="C31" s="18" t="s">
        <v>86</v>
      </c>
      <c r="D31" s="6" t="s">
        <v>87</v>
      </c>
      <c r="E31" s="6">
        <v>102.5</v>
      </c>
      <c r="F31" s="6">
        <v>99.5</v>
      </c>
      <c r="G31" s="6">
        <v>202</v>
      </c>
      <c r="H31" s="7"/>
      <c r="I31" s="7">
        <f t="shared" si="0"/>
        <v>26.93</v>
      </c>
      <c r="J31" s="11" t="s">
        <v>18</v>
      </c>
      <c r="K31" s="12">
        <v>83.34</v>
      </c>
      <c r="L31" s="13">
        <f t="shared" si="1"/>
        <v>50.004</v>
      </c>
      <c r="M31" s="13">
        <f t="shared" si="2"/>
        <v>76.934</v>
      </c>
    </row>
    <row r="32" s="2" customFormat="1" spans="1:13">
      <c r="A32" s="18" t="s">
        <v>92</v>
      </c>
      <c r="B32" s="18" t="s">
        <v>93</v>
      </c>
      <c r="C32" s="18" t="s">
        <v>94</v>
      </c>
      <c r="D32" s="6" t="s">
        <v>95</v>
      </c>
      <c r="E32" s="6">
        <v>86</v>
      </c>
      <c r="F32" s="6">
        <v>109.5</v>
      </c>
      <c r="G32" s="6">
        <v>195.5</v>
      </c>
      <c r="H32" s="7"/>
      <c r="I32" s="7">
        <f t="shared" si="0"/>
        <v>26.07</v>
      </c>
      <c r="J32" s="11" t="s">
        <v>18</v>
      </c>
      <c r="K32" s="12">
        <v>84.04</v>
      </c>
      <c r="L32" s="13">
        <f t="shared" si="1"/>
        <v>50.424</v>
      </c>
      <c r="M32" s="13">
        <f t="shared" si="2"/>
        <v>76.494</v>
      </c>
    </row>
    <row r="33" s="2" customFormat="1" spans="1:13">
      <c r="A33" s="18" t="s">
        <v>96</v>
      </c>
      <c r="B33" s="18" t="s">
        <v>97</v>
      </c>
      <c r="C33" s="18" t="s">
        <v>94</v>
      </c>
      <c r="D33" s="6" t="s">
        <v>95</v>
      </c>
      <c r="E33" s="6">
        <v>94.5</v>
      </c>
      <c r="F33" s="6">
        <v>97.5</v>
      </c>
      <c r="G33" s="6">
        <v>192</v>
      </c>
      <c r="H33" s="7"/>
      <c r="I33" s="7">
        <f t="shared" si="0"/>
        <v>25.6</v>
      </c>
      <c r="J33" s="11" t="s">
        <v>18</v>
      </c>
      <c r="K33" s="12">
        <v>84.26</v>
      </c>
      <c r="L33" s="13">
        <f t="shared" si="1"/>
        <v>50.556</v>
      </c>
      <c r="M33" s="13">
        <f t="shared" si="2"/>
        <v>76.156</v>
      </c>
    </row>
    <row r="34" s="2" customFormat="1" spans="1:13">
      <c r="A34" s="18" t="s">
        <v>98</v>
      </c>
      <c r="B34" s="18" t="s">
        <v>99</v>
      </c>
      <c r="C34" s="18" t="s">
        <v>94</v>
      </c>
      <c r="D34" s="6" t="s">
        <v>95</v>
      </c>
      <c r="E34" s="6">
        <v>101.5</v>
      </c>
      <c r="F34" s="6">
        <v>90.5</v>
      </c>
      <c r="G34" s="6">
        <v>192</v>
      </c>
      <c r="H34" s="7"/>
      <c r="I34" s="7">
        <f t="shared" si="0"/>
        <v>25.6</v>
      </c>
      <c r="J34" s="11" t="s">
        <v>18</v>
      </c>
      <c r="K34" s="12">
        <v>83.6</v>
      </c>
      <c r="L34" s="13">
        <f t="shared" si="1"/>
        <v>50.16</v>
      </c>
      <c r="M34" s="13">
        <f t="shared" si="2"/>
        <v>75.76</v>
      </c>
    </row>
    <row r="35" s="2" customFormat="1" spans="1:13">
      <c r="A35" s="18" t="s">
        <v>100</v>
      </c>
      <c r="B35" s="18" t="s">
        <v>101</v>
      </c>
      <c r="C35" s="18" t="s">
        <v>102</v>
      </c>
      <c r="D35" s="6" t="s">
        <v>103</v>
      </c>
      <c r="E35" s="6">
        <v>77.5</v>
      </c>
      <c r="F35" s="6">
        <v>91</v>
      </c>
      <c r="G35" s="6">
        <v>168.5</v>
      </c>
      <c r="H35" s="7"/>
      <c r="I35" s="7">
        <f t="shared" si="0"/>
        <v>22.47</v>
      </c>
      <c r="J35" s="11" t="s">
        <v>104</v>
      </c>
      <c r="K35" s="12">
        <v>83.7</v>
      </c>
      <c r="L35" s="13">
        <f t="shared" si="1"/>
        <v>50.22</v>
      </c>
      <c r="M35" s="13">
        <f t="shared" si="2"/>
        <v>72.69</v>
      </c>
    </row>
    <row r="36" s="2" customFormat="1" spans="1:13">
      <c r="A36" s="18" t="s">
        <v>105</v>
      </c>
      <c r="B36" s="18" t="s">
        <v>106</v>
      </c>
      <c r="C36" s="18" t="s">
        <v>102</v>
      </c>
      <c r="D36" s="6" t="s">
        <v>103</v>
      </c>
      <c r="E36" s="6">
        <v>69</v>
      </c>
      <c r="F36" s="6">
        <v>74</v>
      </c>
      <c r="G36" s="6">
        <v>143</v>
      </c>
      <c r="H36" s="7"/>
      <c r="I36" s="7">
        <f t="shared" si="0"/>
        <v>19.07</v>
      </c>
      <c r="J36" s="11" t="s">
        <v>104</v>
      </c>
      <c r="K36" s="12">
        <v>81.62</v>
      </c>
      <c r="L36" s="13">
        <f t="shared" si="1"/>
        <v>48.972</v>
      </c>
      <c r="M36" s="13">
        <f t="shared" si="2"/>
        <v>68.042</v>
      </c>
    </row>
    <row r="37" s="2" customFormat="1" spans="1:13">
      <c r="A37" s="18" t="s">
        <v>107</v>
      </c>
      <c r="B37" s="18" t="s">
        <v>108</v>
      </c>
      <c r="C37" s="18" t="s">
        <v>102</v>
      </c>
      <c r="D37" s="6" t="s">
        <v>103</v>
      </c>
      <c r="E37" s="6">
        <v>74</v>
      </c>
      <c r="F37" s="6">
        <v>76.5</v>
      </c>
      <c r="G37" s="6">
        <v>150.5</v>
      </c>
      <c r="H37" s="7"/>
      <c r="I37" s="7">
        <f t="shared" si="0"/>
        <v>20.07</v>
      </c>
      <c r="J37" s="11" t="s">
        <v>104</v>
      </c>
      <c r="K37" s="12">
        <v>72.6</v>
      </c>
      <c r="L37" s="13">
        <f t="shared" si="1"/>
        <v>43.56</v>
      </c>
      <c r="M37" s="13">
        <f t="shared" si="2"/>
        <v>63.63</v>
      </c>
    </row>
    <row r="38" s="2" customFormat="1" spans="1:13">
      <c r="A38" s="18" t="s">
        <v>109</v>
      </c>
      <c r="B38" s="18" t="s">
        <v>110</v>
      </c>
      <c r="C38" s="18" t="s">
        <v>111</v>
      </c>
      <c r="D38" s="6" t="s">
        <v>112</v>
      </c>
      <c r="E38" s="6">
        <v>104</v>
      </c>
      <c r="F38" s="6">
        <v>105</v>
      </c>
      <c r="G38" s="6">
        <v>209</v>
      </c>
      <c r="H38" s="7"/>
      <c r="I38" s="7">
        <f t="shared" si="0"/>
        <v>27.87</v>
      </c>
      <c r="J38" s="11" t="s">
        <v>104</v>
      </c>
      <c r="K38" s="12">
        <v>85.2</v>
      </c>
      <c r="L38" s="13">
        <f t="shared" si="1"/>
        <v>51.12</v>
      </c>
      <c r="M38" s="13">
        <f t="shared" si="2"/>
        <v>78.99</v>
      </c>
    </row>
    <row r="39" s="2" customFormat="1" spans="1:13">
      <c r="A39" s="18" t="s">
        <v>113</v>
      </c>
      <c r="B39" s="18" t="s">
        <v>114</v>
      </c>
      <c r="C39" s="18" t="s">
        <v>111</v>
      </c>
      <c r="D39" s="6" t="s">
        <v>112</v>
      </c>
      <c r="E39" s="6">
        <v>93.5</v>
      </c>
      <c r="F39" s="6">
        <v>117.5</v>
      </c>
      <c r="G39" s="6">
        <v>211</v>
      </c>
      <c r="H39" s="7"/>
      <c r="I39" s="7">
        <f t="shared" si="0"/>
        <v>28.13</v>
      </c>
      <c r="J39" s="11" t="s">
        <v>104</v>
      </c>
      <c r="K39" s="12">
        <v>82.9</v>
      </c>
      <c r="L39" s="13">
        <f t="shared" si="1"/>
        <v>49.74</v>
      </c>
      <c r="M39" s="13">
        <f t="shared" si="2"/>
        <v>77.87</v>
      </c>
    </row>
    <row r="40" s="2" customFormat="1" spans="1:13">
      <c r="A40" s="18" t="s">
        <v>115</v>
      </c>
      <c r="B40" s="18" t="s">
        <v>116</v>
      </c>
      <c r="C40" s="18" t="s">
        <v>111</v>
      </c>
      <c r="D40" s="6" t="s">
        <v>112</v>
      </c>
      <c r="E40" s="6">
        <v>107</v>
      </c>
      <c r="F40" s="6">
        <v>103</v>
      </c>
      <c r="G40" s="6">
        <v>210</v>
      </c>
      <c r="H40" s="7"/>
      <c r="I40" s="7">
        <f t="shared" si="0"/>
        <v>28</v>
      </c>
      <c r="J40" s="11" t="s">
        <v>104</v>
      </c>
      <c r="K40" s="12" t="s">
        <v>31</v>
      </c>
      <c r="L40" s="13" t="e">
        <f t="shared" si="1"/>
        <v>#VALUE!</v>
      </c>
      <c r="M40" s="13" t="e">
        <f t="shared" si="2"/>
        <v>#VALUE!</v>
      </c>
    </row>
    <row r="41" s="2" customFormat="1" spans="1:13">
      <c r="A41" s="18" t="s">
        <v>117</v>
      </c>
      <c r="B41" s="18" t="s">
        <v>118</v>
      </c>
      <c r="C41" s="18" t="s">
        <v>119</v>
      </c>
      <c r="D41" s="6" t="s">
        <v>120</v>
      </c>
      <c r="E41" s="6">
        <v>117</v>
      </c>
      <c r="F41" s="6">
        <v>116.5</v>
      </c>
      <c r="G41" s="6">
        <v>233.5</v>
      </c>
      <c r="H41" s="7"/>
      <c r="I41" s="7">
        <f t="shared" si="0"/>
        <v>31.13</v>
      </c>
      <c r="J41" s="11" t="s">
        <v>104</v>
      </c>
      <c r="K41" s="12">
        <v>82.2</v>
      </c>
      <c r="L41" s="13">
        <f t="shared" si="1"/>
        <v>49.32</v>
      </c>
      <c r="M41" s="13">
        <f t="shared" si="2"/>
        <v>80.45</v>
      </c>
    </row>
    <row r="42" s="2" customFormat="1" spans="1:13">
      <c r="A42" s="18" t="s">
        <v>121</v>
      </c>
      <c r="B42" s="18" t="s">
        <v>122</v>
      </c>
      <c r="C42" s="18" t="s">
        <v>119</v>
      </c>
      <c r="D42" s="6" t="s">
        <v>120</v>
      </c>
      <c r="E42" s="6">
        <v>98.5</v>
      </c>
      <c r="F42" s="6">
        <v>113</v>
      </c>
      <c r="G42" s="6">
        <v>211.5</v>
      </c>
      <c r="H42" s="7"/>
      <c r="I42" s="7">
        <f t="shared" si="0"/>
        <v>28.2</v>
      </c>
      <c r="J42" s="11" t="s">
        <v>104</v>
      </c>
      <c r="K42" s="12">
        <v>84.5</v>
      </c>
      <c r="L42" s="13">
        <f t="shared" si="1"/>
        <v>50.7</v>
      </c>
      <c r="M42" s="13">
        <f t="shared" si="2"/>
        <v>78.9</v>
      </c>
    </row>
    <row r="43" s="2" customFormat="1" spans="1:13">
      <c r="A43" s="18" t="s">
        <v>123</v>
      </c>
      <c r="B43" s="18" t="s">
        <v>124</v>
      </c>
      <c r="C43" s="18" t="s">
        <v>119</v>
      </c>
      <c r="D43" s="6" t="s">
        <v>120</v>
      </c>
      <c r="E43" s="6">
        <v>102</v>
      </c>
      <c r="F43" s="6">
        <v>105</v>
      </c>
      <c r="G43" s="6">
        <v>207</v>
      </c>
      <c r="H43" s="7"/>
      <c r="I43" s="7">
        <f t="shared" si="0"/>
        <v>27.6</v>
      </c>
      <c r="J43" s="11" t="s">
        <v>104</v>
      </c>
      <c r="K43" s="12">
        <v>84</v>
      </c>
      <c r="L43" s="13">
        <f t="shared" si="1"/>
        <v>50.4</v>
      </c>
      <c r="M43" s="13">
        <f t="shared" si="2"/>
        <v>78</v>
      </c>
    </row>
    <row r="44" s="2" customFormat="1" spans="1:13">
      <c r="A44" s="18" t="s">
        <v>125</v>
      </c>
      <c r="B44" s="18" t="s">
        <v>126</v>
      </c>
      <c r="C44" s="18" t="s">
        <v>127</v>
      </c>
      <c r="D44" s="6" t="s">
        <v>128</v>
      </c>
      <c r="E44" s="6">
        <v>113</v>
      </c>
      <c r="F44" s="6">
        <v>121</v>
      </c>
      <c r="G44" s="6">
        <v>234</v>
      </c>
      <c r="H44" s="7"/>
      <c r="I44" s="7">
        <f t="shared" si="0"/>
        <v>31.2</v>
      </c>
      <c r="J44" s="11" t="s">
        <v>104</v>
      </c>
      <c r="K44" s="12">
        <v>84.44</v>
      </c>
      <c r="L44" s="13">
        <f t="shared" si="1"/>
        <v>50.664</v>
      </c>
      <c r="M44" s="13">
        <f t="shared" si="2"/>
        <v>81.864</v>
      </c>
    </row>
    <row r="45" s="2" customFormat="1" spans="1:13">
      <c r="A45" s="18" t="s">
        <v>129</v>
      </c>
      <c r="B45" s="18" t="s">
        <v>130</v>
      </c>
      <c r="C45" s="18" t="s">
        <v>127</v>
      </c>
      <c r="D45" s="6" t="s">
        <v>128</v>
      </c>
      <c r="E45" s="6">
        <v>97</v>
      </c>
      <c r="F45" s="6">
        <v>117</v>
      </c>
      <c r="G45" s="6">
        <v>214</v>
      </c>
      <c r="H45" s="7"/>
      <c r="I45" s="7">
        <f t="shared" si="0"/>
        <v>28.53</v>
      </c>
      <c r="J45" s="11" t="s">
        <v>104</v>
      </c>
      <c r="K45" s="12">
        <v>85.1</v>
      </c>
      <c r="L45" s="13">
        <f t="shared" si="1"/>
        <v>51.06</v>
      </c>
      <c r="M45" s="13">
        <f t="shared" si="2"/>
        <v>79.59</v>
      </c>
    </row>
    <row r="46" s="2" customFormat="1" spans="1:13">
      <c r="A46" s="18" t="s">
        <v>131</v>
      </c>
      <c r="B46" s="18" t="s">
        <v>132</v>
      </c>
      <c r="C46" s="18" t="s">
        <v>127</v>
      </c>
      <c r="D46" s="6" t="s">
        <v>128</v>
      </c>
      <c r="E46" s="6">
        <v>98.5</v>
      </c>
      <c r="F46" s="6">
        <v>115.5</v>
      </c>
      <c r="G46" s="6">
        <v>214</v>
      </c>
      <c r="H46" s="7"/>
      <c r="I46" s="7">
        <f t="shared" si="0"/>
        <v>28.53</v>
      </c>
      <c r="J46" s="11" t="s">
        <v>104</v>
      </c>
      <c r="K46" s="12">
        <v>82.66</v>
      </c>
      <c r="L46" s="13">
        <f t="shared" si="1"/>
        <v>49.596</v>
      </c>
      <c r="M46" s="13">
        <f t="shared" si="2"/>
        <v>78.126</v>
      </c>
    </row>
    <row r="47" s="1" customFormat="1" spans="1:13">
      <c r="A47" s="18" t="s">
        <v>133</v>
      </c>
      <c r="B47" s="18" t="s">
        <v>134</v>
      </c>
      <c r="C47" s="18" t="s">
        <v>127</v>
      </c>
      <c r="D47" s="6" t="s">
        <v>128</v>
      </c>
      <c r="E47" s="6">
        <v>105.5</v>
      </c>
      <c r="F47" s="6">
        <v>104</v>
      </c>
      <c r="G47" s="6">
        <v>209.5</v>
      </c>
      <c r="H47" s="7"/>
      <c r="I47" s="7">
        <f t="shared" si="0"/>
        <v>27.93</v>
      </c>
      <c r="J47" s="11" t="s">
        <v>104</v>
      </c>
      <c r="K47" s="12">
        <v>83.26</v>
      </c>
      <c r="L47" s="13">
        <f t="shared" si="1"/>
        <v>49.956</v>
      </c>
      <c r="M47" s="13">
        <f t="shared" si="2"/>
        <v>77.886</v>
      </c>
    </row>
    <row r="48" s="1" customFormat="1" spans="1:13">
      <c r="A48" s="18" t="s">
        <v>135</v>
      </c>
      <c r="B48" s="18" t="s">
        <v>136</v>
      </c>
      <c r="C48" s="18" t="s">
        <v>127</v>
      </c>
      <c r="D48" s="6" t="s">
        <v>128</v>
      </c>
      <c r="E48" s="6">
        <v>95.5</v>
      </c>
      <c r="F48" s="6">
        <v>116</v>
      </c>
      <c r="G48" s="6">
        <v>211.5</v>
      </c>
      <c r="H48" s="7"/>
      <c r="I48" s="7">
        <f t="shared" si="0"/>
        <v>28.2</v>
      </c>
      <c r="J48" s="11" t="s">
        <v>104</v>
      </c>
      <c r="K48" s="12">
        <v>82.32</v>
      </c>
      <c r="L48" s="13">
        <f t="shared" si="1"/>
        <v>49.392</v>
      </c>
      <c r="M48" s="13">
        <f t="shared" si="2"/>
        <v>77.592</v>
      </c>
    </row>
    <row r="49" s="1" customFormat="1" spans="1:13">
      <c r="A49" s="18" t="s">
        <v>137</v>
      </c>
      <c r="B49" s="18" t="s">
        <v>138</v>
      </c>
      <c r="C49" s="18" t="s">
        <v>127</v>
      </c>
      <c r="D49" s="6" t="s">
        <v>128</v>
      </c>
      <c r="E49" s="6">
        <v>100.5</v>
      </c>
      <c r="F49" s="6">
        <v>111</v>
      </c>
      <c r="G49" s="6">
        <v>211.5</v>
      </c>
      <c r="H49" s="7"/>
      <c r="I49" s="7">
        <f t="shared" si="0"/>
        <v>28.2</v>
      </c>
      <c r="J49" s="11" t="s">
        <v>104</v>
      </c>
      <c r="K49" s="12">
        <v>82.3</v>
      </c>
      <c r="L49" s="13">
        <f t="shared" si="1"/>
        <v>49.38</v>
      </c>
      <c r="M49" s="13">
        <f t="shared" si="2"/>
        <v>77.58</v>
      </c>
    </row>
    <row r="50" s="1" customFormat="1" spans="1:13">
      <c r="A50" s="18" t="s">
        <v>139</v>
      </c>
      <c r="B50" s="18" t="s">
        <v>140</v>
      </c>
      <c r="C50" s="18" t="s">
        <v>127</v>
      </c>
      <c r="D50" s="6" t="s">
        <v>128</v>
      </c>
      <c r="E50" s="6">
        <v>104.5</v>
      </c>
      <c r="F50" s="6">
        <v>113</v>
      </c>
      <c r="G50" s="6">
        <v>217.5</v>
      </c>
      <c r="H50" s="7"/>
      <c r="I50" s="7">
        <f t="shared" si="0"/>
        <v>29</v>
      </c>
      <c r="J50" s="11" t="s">
        <v>104</v>
      </c>
      <c r="K50" s="12">
        <v>80.34</v>
      </c>
      <c r="L50" s="13">
        <f t="shared" si="1"/>
        <v>48.204</v>
      </c>
      <c r="M50" s="13">
        <f t="shared" si="2"/>
        <v>77.204</v>
      </c>
    </row>
    <row r="51" s="1" customFormat="1" spans="1:13">
      <c r="A51" s="18" t="s">
        <v>141</v>
      </c>
      <c r="B51" s="18" t="s">
        <v>142</v>
      </c>
      <c r="C51" s="18" t="s">
        <v>127</v>
      </c>
      <c r="D51" s="6" t="s">
        <v>128</v>
      </c>
      <c r="E51" s="6">
        <v>93.5</v>
      </c>
      <c r="F51" s="6">
        <v>121.5</v>
      </c>
      <c r="G51" s="6">
        <v>215</v>
      </c>
      <c r="H51" s="7"/>
      <c r="I51" s="7">
        <f t="shared" si="0"/>
        <v>28.67</v>
      </c>
      <c r="J51" s="11" t="s">
        <v>104</v>
      </c>
      <c r="K51" s="12">
        <v>80.46</v>
      </c>
      <c r="L51" s="13">
        <f t="shared" si="1"/>
        <v>48.276</v>
      </c>
      <c r="M51" s="13">
        <f t="shared" si="2"/>
        <v>76.946</v>
      </c>
    </row>
    <row r="52" s="1" customFormat="1" spans="1:13">
      <c r="A52" s="18" t="s">
        <v>143</v>
      </c>
      <c r="B52" s="18" t="s">
        <v>144</v>
      </c>
      <c r="C52" s="18" t="s">
        <v>127</v>
      </c>
      <c r="D52" s="6" t="s">
        <v>128</v>
      </c>
      <c r="E52" s="6">
        <v>96.5</v>
      </c>
      <c r="F52" s="6">
        <v>108.5</v>
      </c>
      <c r="G52" s="6">
        <v>205</v>
      </c>
      <c r="H52" s="7"/>
      <c r="I52" s="7">
        <f t="shared" si="0"/>
        <v>27.33</v>
      </c>
      <c r="J52" s="11" t="s">
        <v>104</v>
      </c>
      <c r="K52" s="12">
        <v>82.36</v>
      </c>
      <c r="L52" s="13">
        <f t="shared" si="1"/>
        <v>49.416</v>
      </c>
      <c r="M52" s="13">
        <f t="shared" si="2"/>
        <v>76.746</v>
      </c>
    </row>
    <row r="53" s="2" customFormat="1" spans="1:13">
      <c r="A53" s="18" t="s">
        <v>145</v>
      </c>
      <c r="B53" s="18" t="s">
        <v>146</v>
      </c>
      <c r="C53" s="18" t="s">
        <v>127</v>
      </c>
      <c r="D53" s="6" t="s">
        <v>128</v>
      </c>
      <c r="E53" s="6">
        <v>97</v>
      </c>
      <c r="F53" s="6">
        <v>107</v>
      </c>
      <c r="G53" s="6">
        <v>204</v>
      </c>
      <c r="H53" s="7"/>
      <c r="I53" s="7">
        <f t="shared" si="0"/>
        <v>27.2</v>
      </c>
      <c r="J53" s="11" t="s">
        <v>104</v>
      </c>
      <c r="K53" s="12">
        <v>82.46</v>
      </c>
      <c r="L53" s="13">
        <f t="shared" si="1"/>
        <v>49.476</v>
      </c>
      <c r="M53" s="13">
        <f t="shared" si="2"/>
        <v>76.676</v>
      </c>
    </row>
    <row r="54" s="2" customFormat="1" spans="1:13">
      <c r="A54" s="18" t="s">
        <v>147</v>
      </c>
      <c r="B54" s="18" t="s">
        <v>148</v>
      </c>
      <c r="C54" s="18" t="s">
        <v>127</v>
      </c>
      <c r="D54" s="6" t="s">
        <v>128</v>
      </c>
      <c r="E54" s="6">
        <v>99.5</v>
      </c>
      <c r="F54" s="6">
        <v>108.5</v>
      </c>
      <c r="G54" s="6">
        <v>208</v>
      </c>
      <c r="H54" s="7"/>
      <c r="I54" s="7">
        <f t="shared" si="0"/>
        <v>27.73</v>
      </c>
      <c r="J54" s="11" t="s">
        <v>104</v>
      </c>
      <c r="K54" s="12">
        <v>81.44</v>
      </c>
      <c r="L54" s="13">
        <f t="shared" si="1"/>
        <v>48.864</v>
      </c>
      <c r="M54" s="13">
        <f t="shared" si="2"/>
        <v>76.594</v>
      </c>
    </row>
    <row r="55" s="2" customFormat="1" spans="1:13">
      <c r="A55" s="18" t="s">
        <v>149</v>
      </c>
      <c r="B55" s="18" t="s">
        <v>150</v>
      </c>
      <c r="C55" s="18" t="s">
        <v>127</v>
      </c>
      <c r="D55" s="6" t="s">
        <v>128</v>
      </c>
      <c r="E55" s="6">
        <v>100.5</v>
      </c>
      <c r="F55" s="6">
        <v>108</v>
      </c>
      <c r="G55" s="6">
        <v>208.5</v>
      </c>
      <c r="H55" s="7"/>
      <c r="I55" s="7">
        <f t="shared" si="0"/>
        <v>27.8</v>
      </c>
      <c r="J55" s="11" t="s">
        <v>104</v>
      </c>
      <c r="K55" s="12">
        <v>81.2</v>
      </c>
      <c r="L55" s="13">
        <f t="shared" si="1"/>
        <v>48.72</v>
      </c>
      <c r="M55" s="13">
        <f t="shared" si="2"/>
        <v>76.52</v>
      </c>
    </row>
    <row r="56" s="2" customFormat="1" spans="1:13">
      <c r="A56" s="18" t="s">
        <v>151</v>
      </c>
      <c r="B56" s="18" t="s">
        <v>152</v>
      </c>
      <c r="C56" s="18" t="s">
        <v>127</v>
      </c>
      <c r="D56" s="6" t="s">
        <v>128</v>
      </c>
      <c r="E56" s="6">
        <v>110</v>
      </c>
      <c r="F56" s="6">
        <v>96</v>
      </c>
      <c r="G56" s="6">
        <v>206</v>
      </c>
      <c r="H56" s="7"/>
      <c r="I56" s="7">
        <f t="shared" si="0"/>
        <v>27.47</v>
      </c>
      <c r="J56" s="11" t="s">
        <v>104</v>
      </c>
      <c r="K56" s="12">
        <v>81.6</v>
      </c>
      <c r="L56" s="13">
        <f t="shared" si="1"/>
        <v>48.96</v>
      </c>
      <c r="M56" s="13">
        <f t="shared" si="2"/>
        <v>76.43</v>
      </c>
    </row>
    <row r="57" s="2" customFormat="1" spans="1:13">
      <c r="A57" s="18" t="s">
        <v>153</v>
      </c>
      <c r="B57" s="18" t="s">
        <v>154</v>
      </c>
      <c r="C57" s="18" t="s">
        <v>127</v>
      </c>
      <c r="D57" s="6" t="s">
        <v>128</v>
      </c>
      <c r="E57" s="6">
        <v>113.5</v>
      </c>
      <c r="F57" s="6">
        <v>104</v>
      </c>
      <c r="G57" s="6">
        <v>217.5</v>
      </c>
      <c r="H57" s="7"/>
      <c r="I57" s="7">
        <f t="shared" si="0"/>
        <v>29</v>
      </c>
      <c r="J57" s="11" t="s">
        <v>104</v>
      </c>
      <c r="K57" s="12">
        <v>79</v>
      </c>
      <c r="L57" s="13">
        <f t="shared" si="1"/>
        <v>47.4</v>
      </c>
      <c r="M57" s="13">
        <f t="shared" si="2"/>
        <v>76.4</v>
      </c>
    </row>
    <row r="58" s="2" customFormat="1" spans="1:13">
      <c r="A58" s="18" t="s">
        <v>155</v>
      </c>
      <c r="B58" s="18" t="s">
        <v>156</v>
      </c>
      <c r="C58" s="18" t="s">
        <v>127</v>
      </c>
      <c r="D58" s="6" t="s">
        <v>128</v>
      </c>
      <c r="E58" s="6">
        <v>102.5</v>
      </c>
      <c r="F58" s="6">
        <v>103.5</v>
      </c>
      <c r="G58" s="6">
        <v>206</v>
      </c>
      <c r="H58" s="7"/>
      <c r="I58" s="7">
        <f t="shared" si="0"/>
        <v>27.47</v>
      </c>
      <c r="J58" s="11" t="s">
        <v>104</v>
      </c>
      <c r="K58" s="12">
        <v>81.54</v>
      </c>
      <c r="L58" s="13">
        <f t="shared" si="1"/>
        <v>48.924</v>
      </c>
      <c r="M58" s="13">
        <f t="shared" si="2"/>
        <v>76.394</v>
      </c>
    </row>
    <row r="59" s="2" customFormat="1" spans="1:13">
      <c r="A59" s="18" t="s">
        <v>157</v>
      </c>
      <c r="B59" s="18" t="s">
        <v>158</v>
      </c>
      <c r="C59" s="18" t="s">
        <v>127</v>
      </c>
      <c r="D59" s="6" t="s">
        <v>128</v>
      </c>
      <c r="E59" s="6">
        <v>100.5</v>
      </c>
      <c r="F59" s="6">
        <v>105.5</v>
      </c>
      <c r="G59" s="6">
        <v>206</v>
      </c>
      <c r="H59" s="7"/>
      <c r="I59" s="7">
        <f t="shared" si="0"/>
        <v>27.47</v>
      </c>
      <c r="J59" s="11" t="s">
        <v>104</v>
      </c>
      <c r="K59" s="12">
        <v>80.76</v>
      </c>
      <c r="L59" s="13">
        <f t="shared" si="1"/>
        <v>48.456</v>
      </c>
      <c r="M59" s="13">
        <f t="shared" si="2"/>
        <v>75.926</v>
      </c>
    </row>
    <row r="60" s="2" customFormat="1" spans="1:13">
      <c r="A60" s="18" t="s">
        <v>159</v>
      </c>
      <c r="B60" s="18" t="s">
        <v>160</v>
      </c>
      <c r="C60" s="18" t="s">
        <v>127</v>
      </c>
      <c r="D60" s="6" t="s">
        <v>128</v>
      </c>
      <c r="E60" s="6">
        <v>99</v>
      </c>
      <c r="F60" s="6">
        <v>107.5</v>
      </c>
      <c r="G60" s="6">
        <v>206.5</v>
      </c>
      <c r="H60" s="7"/>
      <c r="I60" s="7">
        <f t="shared" si="0"/>
        <v>27.53</v>
      </c>
      <c r="J60" s="11" t="s">
        <v>104</v>
      </c>
      <c r="K60" s="12">
        <v>80.4</v>
      </c>
      <c r="L60" s="13">
        <f t="shared" si="1"/>
        <v>48.24</v>
      </c>
      <c r="M60" s="13">
        <f t="shared" si="2"/>
        <v>75.77</v>
      </c>
    </row>
    <row r="61" s="2" customFormat="1" spans="1:13">
      <c r="A61" s="18" t="s">
        <v>161</v>
      </c>
      <c r="B61" s="18" t="s">
        <v>162</v>
      </c>
      <c r="C61" s="18" t="s">
        <v>127</v>
      </c>
      <c r="D61" s="6" t="s">
        <v>128</v>
      </c>
      <c r="E61" s="6">
        <v>100.5</v>
      </c>
      <c r="F61" s="6">
        <v>106.5</v>
      </c>
      <c r="G61" s="6">
        <v>207</v>
      </c>
      <c r="H61" s="7"/>
      <c r="I61" s="7">
        <f t="shared" si="0"/>
        <v>27.6</v>
      </c>
      <c r="J61" s="11" t="s">
        <v>104</v>
      </c>
      <c r="K61" s="12">
        <v>77.72</v>
      </c>
      <c r="L61" s="13">
        <f t="shared" si="1"/>
        <v>46.632</v>
      </c>
      <c r="M61" s="13">
        <f t="shared" si="2"/>
        <v>74.232</v>
      </c>
    </row>
    <row r="62" s="2" customFormat="1" spans="1:13">
      <c r="A62" s="18" t="s">
        <v>163</v>
      </c>
      <c r="B62" s="18" t="s">
        <v>164</v>
      </c>
      <c r="C62" s="18" t="s">
        <v>165</v>
      </c>
      <c r="D62" s="6" t="s">
        <v>103</v>
      </c>
      <c r="E62" s="6">
        <v>94</v>
      </c>
      <c r="F62" s="6">
        <v>85.5</v>
      </c>
      <c r="G62" s="6">
        <v>179.5</v>
      </c>
      <c r="H62" s="7"/>
      <c r="I62" s="7">
        <f t="shared" si="0"/>
        <v>23.93</v>
      </c>
      <c r="J62" s="11" t="s">
        <v>104</v>
      </c>
      <c r="K62" s="12">
        <v>82.18</v>
      </c>
      <c r="L62" s="13">
        <f t="shared" si="1"/>
        <v>49.308</v>
      </c>
      <c r="M62" s="13">
        <f t="shared" si="2"/>
        <v>73.238</v>
      </c>
    </row>
    <row r="63" s="2" customFormat="1" spans="1:13">
      <c r="A63" s="18" t="s">
        <v>166</v>
      </c>
      <c r="B63" s="18" t="s">
        <v>167</v>
      </c>
      <c r="C63" s="18" t="s">
        <v>165</v>
      </c>
      <c r="D63" s="6" t="s">
        <v>103</v>
      </c>
      <c r="E63" s="6">
        <v>73</v>
      </c>
      <c r="F63" s="6">
        <v>77</v>
      </c>
      <c r="G63" s="6">
        <v>150</v>
      </c>
      <c r="H63" s="7"/>
      <c r="I63" s="7">
        <f t="shared" si="0"/>
        <v>20</v>
      </c>
      <c r="J63" s="11" t="s">
        <v>104</v>
      </c>
      <c r="K63" s="12">
        <v>80.84</v>
      </c>
      <c r="L63" s="13">
        <f t="shared" si="1"/>
        <v>48.504</v>
      </c>
      <c r="M63" s="13">
        <f t="shared" si="2"/>
        <v>68.504</v>
      </c>
    </row>
    <row r="64" s="2" customFormat="1" spans="1:13">
      <c r="A64" s="18" t="s">
        <v>168</v>
      </c>
      <c r="B64" s="18" t="s">
        <v>169</v>
      </c>
      <c r="C64" s="18" t="s">
        <v>165</v>
      </c>
      <c r="D64" s="6" t="s">
        <v>103</v>
      </c>
      <c r="E64" s="6">
        <v>61.5</v>
      </c>
      <c r="F64" s="6">
        <v>48</v>
      </c>
      <c r="G64" s="6">
        <v>109.5</v>
      </c>
      <c r="H64" s="7"/>
      <c r="I64" s="7">
        <f t="shared" si="0"/>
        <v>14.6</v>
      </c>
      <c r="J64" s="11" t="s">
        <v>104</v>
      </c>
      <c r="K64" s="12" t="s">
        <v>31</v>
      </c>
      <c r="L64" s="13" t="e">
        <f t="shared" si="1"/>
        <v>#VALUE!</v>
      </c>
      <c r="M64" s="13" t="e">
        <f t="shared" si="2"/>
        <v>#VALUE!</v>
      </c>
    </row>
    <row r="65" s="2" customFormat="1" spans="1:13">
      <c r="A65" s="18" t="s">
        <v>170</v>
      </c>
      <c r="B65" s="18" t="s">
        <v>171</v>
      </c>
      <c r="C65" s="18" t="s">
        <v>172</v>
      </c>
      <c r="D65" s="6" t="s">
        <v>173</v>
      </c>
      <c r="E65" s="6">
        <v>89.5</v>
      </c>
      <c r="F65" s="6">
        <v>89.5</v>
      </c>
      <c r="G65" s="6">
        <v>179</v>
      </c>
      <c r="H65" s="7"/>
      <c r="I65" s="7">
        <f t="shared" si="0"/>
        <v>23.87</v>
      </c>
      <c r="J65" s="11" t="s">
        <v>104</v>
      </c>
      <c r="K65" s="12">
        <v>81.92</v>
      </c>
      <c r="L65" s="13">
        <f t="shared" si="1"/>
        <v>49.152</v>
      </c>
      <c r="M65" s="13">
        <f t="shared" si="2"/>
        <v>73.022</v>
      </c>
    </row>
    <row r="66" s="2" customFormat="1" spans="1:13">
      <c r="A66" s="18" t="s">
        <v>174</v>
      </c>
      <c r="B66" s="18" t="s">
        <v>175</v>
      </c>
      <c r="C66" s="18" t="s">
        <v>172</v>
      </c>
      <c r="D66" s="6" t="s">
        <v>173</v>
      </c>
      <c r="E66" s="6">
        <v>73.5</v>
      </c>
      <c r="F66" s="6">
        <v>70.5</v>
      </c>
      <c r="G66" s="6">
        <v>144</v>
      </c>
      <c r="H66" s="7"/>
      <c r="I66" s="7">
        <f t="shared" si="0"/>
        <v>19.2</v>
      </c>
      <c r="J66" s="11" t="s">
        <v>104</v>
      </c>
      <c r="K66" s="12">
        <v>80.5</v>
      </c>
      <c r="L66" s="13">
        <f t="shared" si="1"/>
        <v>48.3</v>
      </c>
      <c r="M66" s="13">
        <f t="shared" si="2"/>
        <v>67.5</v>
      </c>
    </row>
    <row r="67" s="2" customFormat="1" spans="1:13">
      <c r="A67" s="18" t="s">
        <v>176</v>
      </c>
      <c r="B67" s="18" t="s">
        <v>177</v>
      </c>
      <c r="C67" s="18" t="s">
        <v>172</v>
      </c>
      <c r="D67" s="6" t="s">
        <v>173</v>
      </c>
      <c r="E67" s="6">
        <v>68.5</v>
      </c>
      <c r="F67" s="6">
        <v>75</v>
      </c>
      <c r="G67" s="6">
        <v>143.5</v>
      </c>
      <c r="H67" s="7"/>
      <c r="I67" s="7">
        <f t="shared" ref="I67:I130" si="3">ROUND((G67/3+H67)*0.4,2)</f>
        <v>19.13</v>
      </c>
      <c r="J67" s="11" t="s">
        <v>104</v>
      </c>
      <c r="K67" s="12">
        <v>78.74</v>
      </c>
      <c r="L67" s="13">
        <f t="shared" ref="L67:L130" si="4">K67*0.6</f>
        <v>47.244</v>
      </c>
      <c r="M67" s="13">
        <f t="shared" ref="M67:M130" si="5">L67+I67</f>
        <v>66.374</v>
      </c>
    </row>
    <row r="68" s="2" customFormat="1" spans="1:13">
      <c r="A68" s="18" t="s">
        <v>178</v>
      </c>
      <c r="B68" s="18" t="s">
        <v>179</v>
      </c>
      <c r="C68" s="18" t="s">
        <v>180</v>
      </c>
      <c r="D68" s="6" t="s">
        <v>128</v>
      </c>
      <c r="E68" s="6">
        <v>95.5</v>
      </c>
      <c r="F68" s="6">
        <v>112.5</v>
      </c>
      <c r="G68" s="6">
        <v>208</v>
      </c>
      <c r="H68" s="7">
        <v>5</v>
      </c>
      <c r="I68" s="7">
        <f t="shared" si="3"/>
        <v>29.73</v>
      </c>
      <c r="J68" s="11" t="s">
        <v>181</v>
      </c>
      <c r="K68" s="12">
        <v>83.22</v>
      </c>
      <c r="L68" s="13">
        <f t="shared" si="4"/>
        <v>49.932</v>
      </c>
      <c r="M68" s="13">
        <f t="shared" si="5"/>
        <v>79.662</v>
      </c>
    </row>
    <row r="69" s="2" customFormat="1" spans="1:13">
      <c r="A69" s="18" t="s">
        <v>182</v>
      </c>
      <c r="B69" s="18" t="s">
        <v>183</v>
      </c>
      <c r="C69" s="18" t="s">
        <v>180</v>
      </c>
      <c r="D69" s="6" t="s">
        <v>128</v>
      </c>
      <c r="E69" s="6">
        <v>102</v>
      </c>
      <c r="F69" s="6">
        <v>115.5</v>
      </c>
      <c r="G69" s="6">
        <v>217.5</v>
      </c>
      <c r="H69" s="7"/>
      <c r="I69" s="7">
        <f t="shared" si="3"/>
        <v>29</v>
      </c>
      <c r="J69" s="11" t="s">
        <v>181</v>
      </c>
      <c r="K69" s="12">
        <v>82.16</v>
      </c>
      <c r="L69" s="13">
        <f t="shared" si="4"/>
        <v>49.296</v>
      </c>
      <c r="M69" s="13">
        <f t="shared" si="5"/>
        <v>78.296</v>
      </c>
    </row>
    <row r="70" s="2" customFormat="1" spans="1:13">
      <c r="A70" s="18" t="s">
        <v>184</v>
      </c>
      <c r="B70" s="18" t="s">
        <v>185</v>
      </c>
      <c r="C70" s="18" t="s">
        <v>180</v>
      </c>
      <c r="D70" s="6" t="s">
        <v>128</v>
      </c>
      <c r="E70" s="6">
        <v>96.5</v>
      </c>
      <c r="F70" s="6">
        <v>114</v>
      </c>
      <c r="G70" s="6">
        <v>210.5</v>
      </c>
      <c r="H70" s="7"/>
      <c r="I70" s="7">
        <f t="shared" si="3"/>
        <v>28.07</v>
      </c>
      <c r="J70" s="11" t="s">
        <v>181</v>
      </c>
      <c r="K70" s="12">
        <v>83.52</v>
      </c>
      <c r="L70" s="13">
        <f t="shared" si="4"/>
        <v>50.112</v>
      </c>
      <c r="M70" s="13">
        <f t="shared" si="5"/>
        <v>78.182</v>
      </c>
    </row>
    <row r="71" s="2" customFormat="1" spans="1:13">
      <c r="A71" s="18" t="s">
        <v>186</v>
      </c>
      <c r="B71" s="18" t="s">
        <v>187</v>
      </c>
      <c r="C71" s="18" t="s">
        <v>180</v>
      </c>
      <c r="D71" s="6" t="s">
        <v>128</v>
      </c>
      <c r="E71" s="6">
        <v>98.5</v>
      </c>
      <c r="F71" s="6">
        <v>105</v>
      </c>
      <c r="G71" s="6">
        <v>203.5</v>
      </c>
      <c r="H71" s="7"/>
      <c r="I71" s="7">
        <f t="shared" si="3"/>
        <v>27.13</v>
      </c>
      <c r="J71" s="11" t="s">
        <v>181</v>
      </c>
      <c r="K71" s="12">
        <v>84.56</v>
      </c>
      <c r="L71" s="13">
        <f t="shared" si="4"/>
        <v>50.736</v>
      </c>
      <c r="M71" s="13">
        <f t="shared" si="5"/>
        <v>77.866</v>
      </c>
    </row>
    <row r="72" s="2" customFormat="1" spans="1:13">
      <c r="A72" s="18" t="s">
        <v>188</v>
      </c>
      <c r="B72" s="18" t="s">
        <v>189</v>
      </c>
      <c r="C72" s="18" t="s">
        <v>180</v>
      </c>
      <c r="D72" s="6" t="s">
        <v>128</v>
      </c>
      <c r="E72" s="6">
        <v>103</v>
      </c>
      <c r="F72" s="6">
        <v>106.5</v>
      </c>
      <c r="G72" s="6">
        <v>209.5</v>
      </c>
      <c r="H72" s="7"/>
      <c r="I72" s="7">
        <f t="shared" si="3"/>
        <v>27.93</v>
      </c>
      <c r="J72" s="11" t="s">
        <v>181</v>
      </c>
      <c r="K72" s="12">
        <v>82.56</v>
      </c>
      <c r="L72" s="13">
        <f t="shared" si="4"/>
        <v>49.536</v>
      </c>
      <c r="M72" s="13">
        <f t="shared" si="5"/>
        <v>77.466</v>
      </c>
    </row>
    <row r="73" s="2" customFormat="1" spans="1:13">
      <c r="A73" s="18" t="s">
        <v>190</v>
      </c>
      <c r="B73" s="18" t="s">
        <v>191</v>
      </c>
      <c r="C73" s="18" t="s">
        <v>180</v>
      </c>
      <c r="D73" s="6" t="s">
        <v>128</v>
      </c>
      <c r="E73" s="6">
        <v>92.5</v>
      </c>
      <c r="F73" s="6">
        <v>107</v>
      </c>
      <c r="G73" s="6">
        <v>199.5</v>
      </c>
      <c r="H73" s="7"/>
      <c r="I73" s="7">
        <f t="shared" si="3"/>
        <v>26.6</v>
      </c>
      <c r="J73" s="11" t="s">
        <v>181</v>
      </c>
      <c r="K73" s="12">
        <v>84.18</v>
      </c>
      <c r="L73" s="13">
        <f t="shared" si="4"/>
        <v>50.508</v>
      </c>
      <c r="M73" s="13">
        <f t="shared" si="5"/>
        <v>77.108</v>
      </c>
    </row>
    <row r="74" s="2" customFormat="1" spans="1:13">
      <c r="A74" s="18" t="s">
        <v>192</v>
      </c>
      <c r="B74" s="18" t="s">
        <v>193</v>
      </c>
      <c r="C74" s="18" t="s">
        <v>180</v>
      </c>
      <c r="D74" s="6" t="s">
        <v>128</v>
      </c>
      <c r="E74" s="6">
        <v>97</v>
      </c>
      <c r="F74" s="6">
        <v>105.5</v>
      </c>
      <c r="G74" s="6">
        <v>202.5</v>
      </c>
      <c r="H74" s="7"/>
      <c r="I74" s="7">
        <f t="shared" si="3"/>
        <v>27</v>
      </c>
      <c r="J74" s="11" t="s">
        <v>181</v>
      </c>
      <c r="K74" s="12">
        <v>83.12</v>
      </c>
      <c r="L74" s="13">
        <f t="shared" si="4"/>
        <v>49.872</v>
      </c>
      <c r="M74" s="13">
        <f t="shared" si="5"/>
        <v>76.872</v>
      </c>
    </row>
    <row r="75" s="2" customFormat="1" spans="1:13">
      <c r="A75" s="18" t="s">
        <v>194</v>
      </c>
      <c r="B75" s="18" t="s">
        <v>195</v>
      </c>
      <c r="C75" s="18" t="s">
        <v>180</v>
      </c>
      <c r="D75" s="6" t="s">
        <v>128</v>
      </c>
      <c r="E75" s="6">
        <v>90</v>
      </c>
      <c r="F75" s="6">
        <v>115</v>
      </c>
      <c r="G75" s="6">
        <v>205</v>
      </c>
      <c r="H75" s="7"/>
      <c r="I75" s="7">
        <f t="shared" si="3"/>
        <v>27.33</v>
      </c>
      <c r="J75" s="11" t="s">
        <v>181</v>
      </c>
      <c r="K75" s="12">
        <v>82.56</v>
      </c>
      <c r="L75" s="13">
        <f t="shared" si="4"/>
        <v>49.536</v>
      </c>
      <c r="M75" s="13">
        <f t="shared" si="5"/>
        <v>76.866</v>
      </c>
    </row>
    <row r="76" s="2" customFormat="1" spans="1:13">
      <c r="A76" s="18" t="s">
        <v>196</v>
      </c>
      <c r="B76" s="18" t="s">
        <v>197</v>
      </c>
      <c r="C76" s="18" t="s">
        <v>180</v>
      </c>
      <c r="D76" s="6" t="s">
        <v>128</v>
      </c>
      <c r="E76" s="6">
        <v>104</v>
      </c>
      <c r="F76" s="6">
        <v>110.5</v>
      </c>
      <c r="G76" s="6">
        <v>214.5</v>
      </c>
      <c r="H76" s="7"/>
      <c r="I76" s="7">
        <f t="shared" si="3"/>
        <v>28.6</v>
      </c>
      <c r="J76" s="11" t="s">
        <v>181</v>
      </c>
      <c r="K76" s="12">
        <v>80.02</v>
      </c>
      <c r="L76" s="13">
        <f t="shared" si="4"/>
        <v>48.012</v>
      </c>
      <c r="M76" s="13">
        <f t="shared" si="5"/>
        <v>76.612</v>
      </c>
    </row>
    <row r="77" s="2" customFormat="1" spans="1:13">
      <c r="A77" s="18" t="s">
        <v>198</v>
      </c>
      <c r="B77" s="18" t="s">
        <v>199</v>
      </c>
      <c r="C77" s="18" t="s">
        <v>180</v>
      </c>
      <c r="D77" s="6" t="s">
        <v>128</v>
      </c>
      <c r="E77" s="6">
        <v>95</v>
      </c>
      <c r="F77" s="6">
        <v>106</v>
      </c>
      <c r="G77" s="6">
        <v>201</v>
      </c>
      <c r="H77" s="7"/>
      <c r="I77" s="7">
        <f t="shared" si="3"/>
        <v>26.8</v>
      </c>
      <c r="J77" s="11" t="s">
        <v>181</v>
      </c>
      <c r="K77" s="12">
        <v>82.64</v>
      </c>
      <c r="L77" s="13">
        <f t="shared" si="4"/>
        <v>49.584</v>
      </c>
      <c r="M77" s="13">
        <f t="shared" si="5"/>
        <v>76.384</v>
      </c>
    </row>
    <row r="78" s="2" customFormat="1" spans="1:13">
      <c r="A78" s="18" t="s">
        <v>200</v>
      </c>
      <c r="B78" s="18" t="s">
        <v>201</v>
      </c>
      <c r="C78" s="18" t="s">
        <v>180</v>
      </c>
      <c r="D78" s="6" t="s">
        <v>128</v>
      </c>
      <c r="E78" s="6">
        <v>80</v>
      </c>
      <c r="F78" s="6">
        <v>113</v>
      </c>
      <c r="G78" s="6">
        <v>193</v>
      </c>
      <c r="H78" s="7"/>
      <c r="I78" s="7">
        <f t="shared" si="3"/>
        <v>25.73</v>
      </c>
      <c r="J78" s="11" t="s">
        <v>181</v>
      </c>
      <c r="K78" s="12">
        <v>83.1</v>
      </c>
      <c r="L78" s="13">
        <f t="shared" si="4"/>
        <v>49.86</v>
      </c>
      <c r="M78" s="13">
        <f t="shared" si="5"/>
        <v>75.59</v>
      </c>
    </row>
    <row r="79" s="2" customFormat="1" spans="1:13">
      <c r="A79" s="18" t="s">
        <v>202</v>
      </c>
      <c r="B79" s="18" t="s">
        <v>203</v>
      </c>
      <c r="C79" s="18" t="s">
        <v>180</v>
      </c>
      <c r="D79" s="6" t="s">
        <v>128</v>
      </c>
      <c r="E79" s="6">
        <v>108</v>
      </c>
      <c r="F79" s="6">
        <v>91.5</v>
      </c>
      <c r="G79" s="6">
        <v>199.5</v>
      </c>
      <c r="H79" s="7"/>
      <c r="I79" s="7">
        <f t="shared" si="3"/>
        <v>26.6</v>
      </c>
      <c r="J79" s="11" t="s">
        <v>181</v>
      </c>
      <c r="K79" s="12">
        <v>81.56</v>
      </c>
      <c r="L79" s="13">
        <f t="shared" si="4"/>
        <v>48.936</v>
      </c>
      <c r="M79" s="13">
        <f t="shared" si="5"/>
        <v>75.536</v>
      </c>
    </row>
    <row r="80" s="2" customFormat="1" spans="1:13">
      <c r="A80" s="18" t="s">
        <v>204</v>
      </c>
      <c r="B80" s="18" t="s">
        <v>205</v>
      </c>
      <c r="C80" s="18" t="s">
        <v>180</v>
      </c>
      <c r="D80" s="6" t="s">
        <v>128</v>
      </c>
      <c r="E80" s="6">
        <v>89.5</v>
      </c>
      <c r="F80" s="6">
        <v>105.5</v>
      </c>
      <c r="G80" s="6">
        <v>195</v>
      </c>
      <c r="H80" s="7"/>
      <c r="I80" s="7">
        <f t="shared" si="3"/>
        <v>26</v>
      </c>
      <c r="J80" s="11" t="s">
        <v>181</v>
      </c>
      <c r="K80" s="12">
        <v>82.5</v>
      </c>
      <c r="L80" s="13">
        <f t="shared" si="4"/>
        <v>49.5</v>
      </c>
      <c r="M80" s="13">
        <f t="shared" si="5"/>
        <v>75.5</v>
      </c>
    </row>
    <row r="81" s="2" customFormat="1" spans="1:13">
      <c r="A81" s="18" t="s">
        <v>206</v>
      </c>
      <c r="B81" s="18" t="s">
        <v>207</v>
      </c>
      <c r="C81" s="18" t="s">
        <v>180</v>
      </c>
      <c r="D81" s="6" t="s">
        <v>128</v>
      </c>
      <c r="E81" s="6">
        <v>87.5</v>
      </c>
      <c r="F81" s="6">
        <v>91.5</v>
      </c>
      <c r="G81" s="6">
        <v>179</v>
      </c>
      <c r="H81" s="7">
        <v>5</v>
      </c>
      <c r="I81" s="7">
        <f t="shared" si="3"/>
        <v>25.87</v>
      </c>
      <c r="J81" s="11" t="s">
        <v>181</v>
      </c>
      <c r="K81" s="12">
        <v>82.4</v>
      </c>
      <c r="L81" s="13">
        <f t="shared" si="4"/>
        <v>49.44</v>
      </c>
      <c r="M81" s="13">
        <f t="shared" si="5"/>
        <v>75.31</v>
      </c>
    </row>
    <row r="82" s="2" customFormat="1" spans="1:13">
      <c r="A82" s="18" t="s">
        <v>208</v>
      </c>
      <c r="B82" s="18" t="s">
        <v>209</v>
      </c>
      <c r="C82" s="18" t="s">
        <v>180</v>
      </c>
      <c r="D82" s="6" t="s">
        <v>128</v>
      </c>
      <c r="E82" s="6">
        <v>79.5</v>
      </c>
      <c r="F82" s="6">
        <v>114</v>
      </c>
      <c r="G82" s="6">
        <v>193.5</v>
      </c>
      <c r="H82" s="7"/>
      <c r="I82" s="7">
        <f t="shared" si="3"/>
        <v>25.8</v>
      </c>
      <c r="J82" s="11" t="s">
        <v>181</v>
      </c>
      <c r="K82" s="12">
        <v>82.28</v>
      </c>
      <c r="L82" s="13">
        <f t="shared" si="4"/>
        <v>49.368</v>
      </c>
      <c r="M82" s="13">
        <f t="shared" si="5"/>
        <v>75.168</v>
      </c>
    </row>
    <row r="83" s="2" customFormat="1" spans="1:13">
      <c r="A83" s="18" t="s">
        <v>210</v>
      </c>
      <c r="B83" s="18" t="s">
        <v>211</v>
      </c>
      <c r="C83" s="18" t="s">
        <v>180</v>
      </c>
      <c r="D83" s="6" t="s">
        <v>128</v>
      </c>
      <c r="E83" s="6">
        <v>98</v>
      </c>
      <c r="F83" s="6">
        <v>103</v>
      </c>
      <c r="G83" s="6">
        <v>201</v>
      </c>
      <c r="H83" s="7"/>
      <c r="I83" s="7">
        <f t="shared" si="3"/>
        <v>26.8</v>
      </c>
      <c r="J83" s="11" t="s">
        <v>181</v>
      </c>
      <c r="K83" s="12">
        <v>80.6</v>
      </c>
      <c r="L83" s="13">
        <f t="shared" si="4"/>
        <v>48.36</v>
      </c>
      <c r="M83" s="13">
        <f t="shared" si="5"/>
        <v>75.16</v>
      </c>
    </row>
    <row r="84" s="2" customFormat="1" spans="1:13">
      <c r="A84" s="18" t="s">
        <v>212</v>
      </c>
      <c r="B84" s="18" t="s">
        <v>213</v>
      </c>
      <c r="C84" s="18" t="s">
        <v>180</v>
      </c>
      <c r="D84" s="6" t="s">
        <v>128</v>
      </c>
      <c r="E84" s="6">
        <v>92.5</v>
      </c>
      <c r="F84" s="6">
        <v>104.5</v>
      </c>
      <c r="G84" s="6">
        <v>197</v>
      </c>
      <c r="H84" s="7"/>
      <c r="I84" s="7">
        <f t="shared" si="3"/>
        <v>26.27</v>
      </c>
      <c r="J84" s="11" t="s">
        <v>181</v>
      </c>
      <c r="K84" s="12">
        <v>81.42</v>
      </c>
      <c r="L84" s="13">
        <f t="shared" si="4"/>
        <v>48.852</v>
      </c>
      <c r="M84" s="13">
        <f t="shared" si="5"/>
        <v>75.122</v>
      </c>
    </row>
    <row r="85" s="2" customFormat="1" spans="1:13">
      <c r="A85" s="18" t="s">
        <v>214</v>
      </c>
      <c r="B85" s="18" t="s">
        <v>215</v>
      </c>
      <c r="C85" s="18" t="s">
        <v>180</v>
      </c>
      <c r="D85" s="6" t="s">
        <v>128</v>
      </c>
      <c r="E85" s="6">
        <v>98.5</v>
      </c>
      <c r="F85" s="6">
        <v>97</v>
      </c>
      <c r="G85" s="6">
        <v>195.5</v>
      </c>
      <c r="H85" s="7"/>
      <c r="I85" s="7">
        <f t="shared" si="3"/>
        <v>26.07</v>
      </c>
      <c r="J85" s="11" t="s">
        <v>181</v>
      </c>
      <c r="K85" s="12">
        <v>81.44</v>
      </c>
      <c r="L85" s="13">
        <f t="shared" si="4"/>
        <v>48.864</v>
      </c>
      <c r="M85" s="13">
        <f t="shared" si="5"/>
        <v>74.934</v>
      </c>
    </row>
    <row r="86" s="2" customFormat="1" spans="1:13">
      <c r="A86" s="18" t="s">
        <v>216</v>
      </c>
      <c r="B86" s="18" t="s">
        <v>217</v>
      </c>
      <c r="C86" s="18" t="s">
        <v>180</v>
      </c>
      <c r="D86" s="6" t="s">
        <v>128</v>
      </c>
      <c r="E86" s="6">
        <v>91</v>
      </c>
      <c r="F86" s="6">
        <v>109.5</v>
      </c>
      <c r="G86" s="6">
        <v>200.5</v>
      </c>
      <c r="H86" s="7"/>
      <c r="I86" s="7">
        <f t="shared" si="3"/>
        <v>26.73</v>
      </c>
      <c r="J86" s="11" t="s">
        <v>181</v>
      </c>
      <c r="K86" s="12">
        <v>80.22</v>
      </c>
      <c r="L86" s="13">
        <f t="shared" si="4"/>
        <v>48.132</v>
      </c>
      <c r="M86" s="13">
        <f t="shared" si="5"/>
        <v>74.862</v>
      </c>
    </row>
    <row r="87" s="2" customFormat="1" spans="1:13">
      <c r="A87" s="18" t="s">
        <v>218</v>
      </c>
      <c r="B87" s="18" t="s">
        <v>219</v>
      </c>
      <c r="C87" s="18" t="s">
        <v>180</v>
      </c>
      <c r="D87" s="6" t="s">
        <v>128</v>
      </c>
      <c r="E87" s="6">
        <v>87.5</v>
      </c>
      <c r="F87" s="6">
        <v>111</v>
      </c>
      <c r="G87" s="6">
        <v>198.5</v>
      </c>
      <c r="H87" s="7"/>
      <c r="I87" s="7">
        <f t="shared" si="3"/>
        <v>26.47</v>
      </c>
      <c r="J87" s="11" t="s">
        <v>181</v>
      </c>
      <c r="K87" s="12">
        <v>80.46</v>
      </c>
      <c r="L87" s="13">
        <f t="shared" si="4"/>
        <v>48.276</v>
      </c>
      <c r="M87" s="13">
        <f t="shared" si="5"/>
        <v>74.746</v>
      </c>
    </row>
    <row r="88" s="2" customFormat="1" spans="1:13">
      <c r="A88" s="18" t="s">
        <v>220</v>
      </c>
      <c r="B88" s="18" t="s">
        <v>221</v>
      </c>
      <c r="C88" s="18" t="s">
        <v>180</v>
      </c>
      <c r="D88" s="6" t="s">
        <v>128</v>
      </c>
      <c r="E88" s="6">
        <v>93</v>
      </c>
      <c r="F88" s="6">
        <v>102</v>
      </c>
      <c r="G88" s="6">
        <v>195</v>
      </c>
      <c r="H88" s="7"/>
      <c r="I88" s="7">
        <f t="shared" si="3"/>
        <v>26</v>
      </c>
      <c r="J88" s="11" t="s">
        <v>181</v>
      </c>
      <c r="K88" s="12">
        <v>80.42</v>
      </c>
      <c r="L88" s="13">
        <f t="shared" si="4"/>
        <v>48.252</v>
      </c>
      <c r="M88" s="13">
        <f t="shared" si="5"/>
        <v>74.252</v>
      </c>
    </row>
    <row r="89" s="2" customFormat="1" spans="1:13">
      <c r="A89" s="18" t="s">
        <v>222</v>
      </c>
      <c r="B89" s="18" t="s">
        <v>223</v>
      </c>
      <c r="C89" s="18" t="s">
        <v>180</v>
      </c>
      <c r="D89" s="6" t="s">
        <v>128</v>
      </c>
      <c r="E89" s="6">
        <v>80.5</v>
      </c>
      <c r="F89" s="6">
        <v>114</v>
      </c>
      <c r="G89" s="6">
        <v>194.5</v>
      </c>
      <c r="H89" s="7"/>
      <c r="I89" s="7">
        <f t="shared" si="3"/>
        <v>25.93</v>
      </c>
      <c r="J89" s="11" t="s">
        <v>181</v>
      </c>
      <c r="K89" s="12">
        <v>80.14</v>
      </c>
      <c r="L89" s="13">
        <f t="shared" si="4"/>
        <v>48.084</v>
      </c>
      <c r="M89" s="13">
        <f t="shared" si="5"/>
        <v>74.014</v>
      </c>
    </row>
    <row r="90" s="2" customFormat="1" spans="1:13">
      <c r="A90" s="18" t="s">
        <v>224</v>
      </c>
      <c r="B90" s="18" t="s">
        <v>225</v>
      </c>
      <c r="C90" s="18" t="s">
        <v>180</v>
      </c>
      <c r="D90" s="6" t="s">
        <v>128</v>
      </c>
      <c r="E90" s="6">
        <v>77</v>
      </c>
      <c r="F90" s="6">
        <v>118</v>
      </c>
      <c r="G90" s="6">
        <v>195</v>
      </c>
      <c r="H90" s="7"/>
      <c r="I90" s="7">
        <f t="shared" si="3"/>
        <v>26</v>
      </c>
      <c r="J90" s="11" t="s">
        <v>181</v>
      </c>
      <c r="K90" s="12">
        <v>78.76</v>
      </c>
      <c r="L90" s="13">
        <f t="shared" si="4"/>
        <v>47.256</v>
      </c>
      <c r="M90" s="13">
        <f t="shared" si="5"/>
        <v>73.256</v>
      </c>
    </row>
    <row r="91" s="2" customFormat="1" spans="1:13">
      <c r="A91" s="18" t="s">
        <v>226</v>
      </c>
      <c r="B91" s="18" t="s">
        <v>227</v>
      </c>
      <c r="C91" s="18" t="s">
        <v>180</v>
      </c>
      <c r="D91" s="6" t="s">
        <v>128</v>
      </c>
      <c r="E91" s="6">
        <v>90</v>
      </c>
      <c r="F91" s="6">
        <v>103.5</v>
      </c>
      <c r="G91" s="6">
        <v>193.5</v>
      </c>
      <c r="H91" s="7"/>
      <c r="I91" s="7">
        <f t="shared" si="3"/>
        <v>25.8</v>
      </c>
      <c r="J91" s="11" t="s">
        <v>181</v>
      </c>
      <c r="K91" s="12">
        <v>75.5</v>
      </c>
      <c r="L91" s="13">
        <f t="shared" si="4"/>
        <v>45.3</v>
      </c>
      <c r="M91" s="13">
        <f t="shared" si="5"/>
        <v>71.1</v>
      </c>
    </row>
    <row r="92" s="2" customFormat="1" spans="1:13">
      <c r="A92" s="18" t="s">
        <v>228</v>
      </c>
      <c r="B92" s="18" t="s">
        <v>229</v>
      </c>
      <c r="C92" s="18" t="s">
        <v>180</v>
      </c>
      <c r="D92" s="6" t="s">
        <v>128</v>
      </c>
      <c r="E92" s="6">
        <v>109.5</v>
      </c>
      <c r="F92" s="6">
        <v>91.5</v>
      </c>
      <c r="G92" s="6">
        <v>201</v>
      </c>
      <c r="H92" s="7"/>
      <c r="I92" s="7">
        <f t="shared" si="3"/>
        <v>26.8</v>
      </c>
      <c r="J92" s="11" t="s">
        <v>181</v>
      </c>
      <c r="K92" s="12" t="s">
        <v>31</v>
      </c>
      <c r="L92" s="13" t="e">
        <f t="shared" si="4"/>
        <v>#VALUE!</v>
      </c>
      <c r="M92" s="13" t="e">
        <f t="shared" si="5"/>
        <v>#VALUE!</v>
      </c>
    </row>
    <row r="93" s="1" customFormat="1" spans="1:13">
      <c r="A93" s="18" t="s">
        <v>230</v>
      </c>
      <c r="B93" s="18" t="s">
        <v>231</v>
      </c>
      <c r="C93" s="18" t="s">
        <v>180</v>
      </c>
      <c r="D93" s="6" t="s">
        <v>128</v>
      </c>
      <c r="E93" s="6">
        <v>90.5</v>
      </c>
      <c r="F93" s="6">
        <v>103</v>
      </c>
      <c r="G93" s="6">
        <v>193.5</v>
      </c>
      <c r="H93" s="7"/>
      <c r="I93" s="7">
        <f t="shared" si="3"/>
        <v>25.8</v>
      </c>
      <c r="J93" s="11" t="s">
        <v>181</v>
      </c>
      <c r="K93" s="12" t="s">
        <v>31</v>
      </c>
      <c r="L93" s="13" t="e">
        <f t="shared" si="4"/>
        <v>#VALUE!</v>
      </c>
      <c r="M93" s="13" t="e">
        <f t="shared" si="5"/>
        <v>#VALUE!</v>
      </c>
    </row>
    <row r="94" s="1" customFormat="1" spans="1:13">
      <c r="A94" s="18" t="s">
        <v>232</v>
      </c>
      <c r="B94" s="18" t="s">
        <v>233</v>
      </c>
      <c r="C94" s="18" t="s">
        <v>180</v>
      </c>
      <c r="D94" s="6" t="s">
        <v>128</v>
      </c>
      <c r="E94" s="6">
        <v>96.5</v>
      </c>
      <c r="F94" s="6">
        <v>95.5</v>
      </c>
      <c r="G94" s="6">
        <v>192</v>
      </c>
      <c r="H94" s="7"/>
      <c r="I94" s="7">
        <f t="shared" si="3"/>
        <v>25.6</v>
      </c>
      <c r="J94" s="11" t="s">
        <v>181</v>
      </c>
      <c r="K94" s="12" t="s">
        <v>31</v>
      </c>
      <c r="L94" s="13" t="e">
        <f t="shared" si="4"/>
        <v>#VALUE!</v>
      </c>
      <c r="M94" s="13" t="e">
        <f t="shared" si="5"/>
        <v>#VALUE!</v>
      </c>
    </row>
    <row r="95" s="2" customFormat="1" spans="1:13">
      <c r="A95" s="18" t="s">
        <v>234</v>
      </c>
      <c r="B95" s="18" t="s">
        <v>235</v>
      </c>
      <c r="C95" s="18" t="s">
        <v>236</v>
      </c>
      <c r="D95" s="6" t="s">
        <v>237</v>
      </c>
      <c r="E95" s="6">
        <v>89</v>
      </c>
      <c r="F95" s="6">
        <v>112</v>
      </c>
      <c r="G95" s="6">
        <v>201</v>
      </c>
      <c r="H95" s="7"/>
      <c r="I95" s="7">
        <f t="shared" si="3"/>
        <v>26.8</v>
      </c>
      <c r="J95" s="11" t="s">
        <v>181</v>
      </c>
      <c r="K95" s="12">
        <v>82.38</v>
      </c>
      <c r="L95" s="13">
        <f t="shared" si="4"/>
        <v>49.428</v>
      </c>
      <c r="M95" s="13">
        <f t="shared" si="5"/>
        <v>76.228</v>
      </c>
    </row>
    <row r="96" s="2" customFormat="1" spans="1:13">
      <c r="A96" s="18" t="s">
        <v>238</v>
      </c>
      <c r="B96" s="18" t="s">
        <v>239</v>
      </c>
      <c r="C96" s="18" t="s">
        <v>236</v>
      </c>
      <c r="D96" s="6" t="s">
        <v>237</v>
      </c>
      <c r="E96" s="6">
        <v>86.5</v>
      </c>
      <c r="F96" s="6">
        <v>100.5</v>
      </c>
      <c r="G96" s="6">
        <v>187</v>
      </c>
      <c r="H96" s="7"/>
      <c r="I96" s="7">
        <f t="shared" si="3"/>
        <v>24.93</v>
      </c>
      <c r="J96" s="11" t="s">
        <v>181</v>
      </c>
      <c r="K96" s="12">
        <v>85.14</v>
      </c>
      <c r="L96" s="13">
        <f t="shared" si="4"/>
        <v>51.084</v>
      </c>
      <c r="M96" s="13">
        <f t="shared" si="5"/>
        <v>76.014</v>
      </c>
    </row>
    <row r="97" s="2" customFormat="1" spans="1:13">
      <c r="A97" s="18" t="s">
        <v>240</v>
      </c>
      <c r="B97" s="18" t="s">
        <v>241</v>
      </c>
      <c r="C97" s="18" t="s">
        <v>236</v>
      </c>
      <c r="D97" s="6" t="s">
        <v>237</v>
      </c>
      <c r="E97" s="6">
        <v>77</v>
      </c>
      <c r="F97" s="6">
        <v>92.5</v>
      </c>
      <c r="G97" s="6">
        <v>169.5</v>
      </c>
      <c r="H97" s="7"/>
      <c r="I97" s="7">
        <f t="shared" si="3"/>
        <v>22.6</v>
      </c>
      <c r="J97" s="11" t="s">
        <v>181</v>
      </c>
      <c r="K97" s="12">
        <v>81.92</v>
      </c>
      <c r="L97" s="13">
        <f t="shared" si="4"/>
        <v>49.152</v>
      </c>
      <c r="M97" s="13">
        <f t="shared" si="5"/>
        <v>71.752</v>
      </c>
    </row>
    <row r="98" s="1" customFormat="1" spans="1:13">
      <c r="A98" s="18" t="s">
        <v>242</v>
      </c>
      <c r="B98" s="18" t="s">
        <v>243</v>
      </c>
      <c r="C98" s="18" t="s">
        <v>236</v>
      </c>
      <c r="D98" s="6" t="s">
        <v>237</v>
      </c>
      <c r="E98" s="6">
        <v>80</v>
      </c>
      <c r="F98" s="6">
        <v>89.5</v>
      </c>
      <c r="G98" s="6">
        <v>169.5</v>
      </c>
      <c r="H98" s="7"/>
      <c r="I98" s="7">
        <f t="shared" si="3"/>
        <v>22.6</v>
      </c>
      <c r="J98" s="11" t="s">
        <v>181</v>
      </c>
      <c r="K98" s="12">
        <v>79.38</v>
      </c>
      <c r="L98" s="13">
        <f t="shared" si="4"/>
        <v>47.628</v>
      </c>
      <c r="M98" s="13">
        <f t="shared" si="5"/>
        <v>70.228</v>
      </c>
    </row>
    <row r="99" s="2" customFormat="1" spans="1:13">
      <c r="A99" s="18" t="s">
        <v>244</v>
      </c>
      <c r="B99" s="18" t="s">
        <v>245</v>
      </c>
      <c r="C99" s="18" t="s">
        <v>246</v>
      </c>
      <c r="D99" s="6" t="s">
        <v>247</v>
      </c>
      <c r="E99" s="6">
        <v>87</v>
      </c>
      <c r="F99" s="6">
        <v>104.5</v>
      </c>
      <c r="G99" s="6">
        <v>191.5</v>
      </c>
      <c r="H99" s="7"/>
      <c r="I99" s="7">
        <f t="shared" si="3"/>
        <v>25.53</v>
      </c>
      <c r="J99" s="11" t="s">
        <v>181</v>
      </c>
      <c r="K99" s="12">
        <v>82.6</v>
      </c>
      <c r="L99" s="13">
        <f t="shared" si="4"/>
        <v>49.56</v>
      </c>
      <c r="M99" s="13">
        <f t="shared" si="5"/>
        <v>75.09</v>
      </c>
    </row>
    <row r="100" s="2" customFormat="1" spans="1:13">
      <c r="A100" s="18" t="s">
        <v>248</v>
      </c>
      <c r="B100" s="18" t="s">
        <v>249</v>
      </c>
      <c r="C100" s="18" t="s">
        <v>246</v>
      </c>
      <c r="D100" s="6" t="s">
        <v>247</v>
      </c>
      <c r="E100" s="6">
        <v>85.5</v>
      </c>
      <c r="F100" s="6">
        <v>99</v>
      </c>
      <c r="G100" s="6">
        <v>184.5</v>
      </c>
      <c r="H100" s="7"/>
      <c r="I100" s="7">
        <f t="shared" si="3"/>
        <v>24.6</v>
      </c>
      <c r="J100" s="11" t="s">
        <v>181</v>
      </c>
      <c r="K100" s="12">
        <v>80.96</v>
      </c>
      <c r="L100" s="13">
        <f t="shared" si="4"/>
        <v>48.576</v>
      </c>
      <c r="M100" s="13">
        <f t="shared" si="5"/>
        <v>73.176</v>
      </c>
    </row>
    <row r="101" s="2" customFormat="1" spans="1:13">
      <c r="A101" s="18" t="s">
        <v>250</v>
      </c>
      <c r="B101" s="18" t="s">
        <v>251</v>
      </c>
      <c r="C101" s="18" t="s">
        <v>246</v>
      </c>
      <c r="D101" s="6" t="s">
        <v>247</v>
      </c>
      <c r="E101" s="6">
        <v>83.5</v>
      </c>
      <c r="F101" s="6">
        <v>108.5</v>
      </c>
      <c r="G101" s="6">
        <v>192</v>
      </c>
      <c r="H101" s="7"/>
      <c r="I101" s="7">
        <f t="shared" si="3"/>
        <v>25.6</v>
      </c>
      <c r="J101" s="11" t="s">
        <v>181</v>
      </c>
      <c r="K101" s="12">
        <v>78.98</v>
      </c>
      <c r="L101" s="13">
        <f t="shared" si="4"/>
        <v>47.388</v>
      </c>
      <c r="M101" s="13">
        <f t="shared" si="5"/>
        <v>72.988</v>
      </c>
    </row>
    <row r="102" s="2" customFormat="1" spans="1:13">
      <c r="A102" s="18" t="s">
        <v>252</v>
      </c>
      <c r="B102" s="18" t="s">
        <v>253</v>
      </c>
      <c r="C102" s="18" t="s">
        <v>254</v>
      </c>
      <c r="D102" s="6" t="s">
        <v>255</v>
      </c>
      <c r="E102" s="6">
        <v>101.5</v>
      </c>
      <c r="F102" s="6">
        <v>101</v>
      </c>
      <c r="G102" s="6">
        <v>202.5</v>
      </c>
      <c r="H102" s="7"/>
      <c r="I102" s="7">
        <f t="shared" si="3"/>
        <v>27</v>
      </c>
      <c r="J102" s="11" t="s">
        <v>256</v>
      </c>
      <c r="K102" s="15">
        <v>80.64</v>
      </c>
      <c r="L102" s="13">
        <f t="shared" si="4"/>
        <v>48.384</v>
      </c>
      <c r="M102" s="13">
        <f t="shared" si="5"/>
        <v>75.384</v>
      </c>
    </row>
    <row r="103" s="2" customFormat="1" spans="1:13">
      <c r="A103" s="18" t="s">
        <v>257</v>
      </c>
      <c r="B103" s="18" t="s">
        <v>258</v>
      </c>
      <c r="C103" s="18" t="s">
        <v>254</v>
      </c>
      <c r="D103" s="6" t="s">
        <v>255</v>
      </c>
      <c r="E103" s="6">
        <v>89.5</v>
      </c>
      <c r="F103" s="6">
        <v>88</v>
      </c>
      <c r="G103" s="6">
        <v>177.5</v>
      </c>
      <c r="H103" s="7">
        <v>5</v>
      </c>
      <c r="I103" s="7">
        <f t="shared" si="3"/>
        <v>25.67</v>
      </c>
      <c r="J103" s="11" t="s">
        <v>256</v>
      </c>
      <c r="K103" s="15">
        <v>82.8</v>
      </c>
      <c r="L103" s="13">
        <f t="shared" si="4"/>
        <v>49.68</v>
      </c>
      <c r="M103" s="13">
        <f t="shared" si="5"/>
        <v>75.35</v>
      </c>
    </row>
    <row r="104" s="2" customFormat="1" spans="1:13">
      <c r="A104" s="18" t="s">
        <v>259</v>
      </c>
      <c r="B104" s="18" t="s">
        <v>260</v>
      </c>
      <c r="C104" s="18" t="s">
        <v>254</v>
      </c>
      <c r="D104" s="6" t="s">
        <v>255</v>
      </c>
      <c r="E104" s="6">
        <v>105</v>
      </c>
      <c r="F104" s="6">
        <v>88.5</v>
      </c>
      <c r="G104" s="6">
        <v>193.5</v>
      </c>
      <c r="H104" s="7"/>
      <c r="I104" s="7">
        <f t="shared" si="3"/>
        <v>25.8</v>
      </c>
      <c r="J104" s="11" t="s">
        <v>256</v>
      </c>
      <c r="K104" s="15">
        <v>81.2</v>
      </c>
      <c r="L104" s="13">
        <f t="shared" si="4"/>
        <v>48.72</v>
      </c>
      <c r="M104" s="13">
        <f t="shared" si="5"/>
        <v>74.52</v>
      </c>
    </row>
    <row r="105" s="2" customFormat="1" spans="1:13">
      <c r="A105" s="18" t="s">
        <v>261</v>
      </c>
      <c r="B105" s="18" t="s">
        <v>262</v>
      </c>
      <c r="C105" s="18" t="s">
        <v>263</v>
      </c>
      <c r="D105" s="6" t="s">
        <v>264</v>
      </c>
      <c r="E105" s="6">
        <v>98.5</v>
      </c>
      <c r="F105" s="6">
        <v>89.5</v>
      </c>
      <c r="G105" s="6">
        <v>188</v>
      </c>
      <c r="H105" s="7"/>
      <c r="I105" s="7">
        <f t="shared" si="3"/>
        <v>25.07</v>
      </c>
      <c r="J105" s="11" t="s">
        <v>256</v>
      </c>
      <c r="K105" s="15">
        <v>81.4</v>
      </c>
      <c r="L105" s="13">
        <f t="shared" si="4"/>
        <v>48.84</v>
      </c>
      <c r="M105" s="13">
        <f t="shared" si="5"/>
        <v>73.91</v>
      </c>
    </row>
    <row r="106" s="2" customFormat="1" spans="1:13">
      <c r="A106" s="18" t="s">
        <v>265</v>
      </c>
      <c r="B106" s="18" t="s">
        <v>266</v>
      </c>
      <c r="C106" s="18" t="s">
        <v>263</v>
      </c>
      <c r="D106" s="6" t="s">
        <v>264</v>
      </c>
      <c r="E106" s="6">
        <v>98.5</v>
      </c>
      <c r="F106" s="6">
        <v>80</v>
      </c>
      <c r="G106" s="6">
        <v>178.5</v>
      </c>
      <c r="H106" s="7"/>
      <c r="I106" s="7">
        <f t="shared" si="3"/>
        <v>23.8</v>
      </c>
      <c r="J106" s="11" t="s">
        <v>256</v>
      </c>
      <c r="K106" s="15">
        <v>80.1</v>
      </c>
      <c r="L106" s="13">
        <f t="shared" si="4"/>
        <v>48.06</v>
      </c>
      <c r="M106" s="13">
        <f t="shared" si="5"/>
        <v>71.86</v>
      </c>
    </row>
    <row r="107" s="2" customFormat="1" spans="1:13">
      <c r="A107" s="18" t="s">
        <v>267</v>
      </c>
      <c r="B107" s="18" t="s">
        <v>268</v>
      </c>
      <c r="C107" s="18" t="s">
        <v>263</v>
      </c>
      <c r="D107" s="6" t="s">
        <v>264</v>
      </c>
      <c r="E107" s="6">
        <v>97.5</v>
      </c>
      <c r="F107" s="6">
        <v>53.5</v>
      </c>
      <c r="G107" s="6">
        <v>151</v>
      </c>
      <c r="H107" s="7"/>
      <c r="I107" s="7">
        <f t="shared" si="3"/>
        <v>20.13</v>
      </c>
      <c r="J107" s="11" t="s">
        <v>256</v>
      </c>
      <c r="K107" s="15" t="s">
        <v>31</v>
      </c>
      <c r="L107" s="13" t="e">
        <f t="shared" si="4"/>
        <v>#VALUE!</v>
      </c>
      <c r="M107" s="13" t="e">
        <f t="shared" si="5"/>
        <v>#VALUE!</v>
      </c>
    </row>
    <row r="108" s="2" customFormat="1" spans="1:13">
      <c r="A108" s="18" t="s">
        <v>269</v>
      </c>
      <c r="B108" s="18" t="s">
        <v>270</v>
      </c>
      <c r="C108" s="18" t="s">
        <v>271</v>
      </c>
      <c r="D108" s="6" t="s">
        <v>272</v>
      </c>
      <c r="E108" s="6">
        <v>97.5</v>
      </c>
      <c r="F108" s="6">
        <v>93</v>
      </c>
      <c r="G108" s="6">
        <v>190.5</v>
      </c>
      <c r="H108" s="7">
        <v>5</v>
      </c>
      <c r="I108" s="7">
        <f t="shared" si="3"/>
        <v>27.4</v>
      </c>
      <c r="J108" s="11" t="s">
        <v>256</v>
      </c>
      <c r="K108" s="15">
        <v>81.6</v>
      </c>
      <c r="L108" s="13">
        <f t="shared" si="4"/>
        <v>48.96</v>
      </c>
      <c r="M108" s="13">
        <f t="shared" si="5"/>
        <v>76.36</v>
      </c>
    </row>
    <row r="109" s="2" customFormat="1" spans="1:13">
      <c r="A109" s="18" t="s">
        <v>273</v>
      </c>
      <c r="B109" s="18" t="s">
        <v>274</v>
      </c>
      <c r="C109" s="18" t="s">
        <v>271</v>
      </c>
      <c r="D109" s="6" t="s">
        <v>272</v>
      </c>
      <c r="E109" s="6">
        <v>92</v>
      </c>
      <c r="F109" s="6">
        <v>87</v>
      </c>
      <c r="G109" s="6">
        <v>179</v>
      </c>
      <c r="H109" s="7"/>
      <c r="I109" s="7">
        <f t="shared" si="3"/>
        <v>23.87</v>
      </c>
      <c r="J109" s="11" t="s">
        <v>256</v>
      </c>
      <c r="K109" s="15">
        <v>80.7</v>
      </c>
      <c r="L109" s="13">
        <f t="shared" si="4"/>
        <v>48.42</v>
      </c>
      <c r="M109" s="13">
        <f t="shared" si="5"/>
        <v>72.29</v>
      </c>
    </row>
    <row r="110" s="2" customFormat="1" spans="1:13">
      <c r="A110" s="18" t="s">
        <v>275</v>
      </c>
      <c r="B110" s="18" t="s">
        <v>276</v>
      </c>
      <c r="C110" s="18" t="s">
        <v>271</v>
      </c>
      <c r="D110" s="6" t="s">
        <v>272</v>
      </c>
      <c r="E110" s="6">
        <v>99.5</v>
      </c>
      <c r="F110" s="6">
        <v>82</v>
      </c>
      <c r="G110" s="6">
        <v>181.5</v>
      </c>
      <c r="H110" s="7"/>
      <c r="I110" s="7">
        <f t="shared" si="3"/>
        <v>24.2</v>
      </c>
      <c r="J110" s="11" t="s">
        <v>256</v>
      </c>
      <c r="K110" s="15">
        <v>80</v>
      </c>
      <c r="L110" s="13">
        <f t="shared" si="4"/>
        <v>48</v>
      </c>
      <c r="M110" s="13">
        <f t="shared" si="5"/>
        <v>72.2</v>
      </c>
    </row>
    <row r="111" s="2" customFormat="1" spans="1:13">
      <c r="A111" s="18" t="s">
        <v>277</v>
      </c>
      <c r="B111" s="18" t="s">
        <v>278</v>
      </c>
      <c r="C111" s="18" t="s">
        <v>279</v>
      </c>
      <c r="D111" s="6" t="s">
        <v>280</v>
      </c>
      <c r="E111" s="6">
        <v>87.5</v>
      </c>
      <c r="F111" s="6">
        <v>80.5</v>
      </c>
      <c r="G111" s="6">
        <v>168</v>
      </c>
      <c r="H111" s="7"/>
      <c r="I111" s="7">
        <f t="shared" si="3"/>
        <v>22.4</v>
      </c>
      <c r="J111" s="11" t="s">
        <v>256</v>
      </c>
      <c r="K111" s="15">
        <v>80.96</v>
      </c>
      <c r="L111" s="13">
        <f t="shared" si="4"/>
        <v>48.576</v>
      </c>
      <c r="M111" s="13">
        <f t="shared" si="5"/>
        <v>70.976</v>
      </c>
    </row>
    <row r="112" s="2" customFormat="1" spans="1:13">
      <c r="A112" s="18" t="s">
        <v>281</v>
      </c>
      <c r="B112" s="18" t="s">
        <v>282</v>
      </c>
      <c r="C112" s="18" t="s">
        <v>279</v>
      </c>
      <c r="D112" s="6" t="s">
        <v>280</v>
      </c>
      <c r="E112" s="6">
        <v>72</v>
      </c>
      <c r="F112" s="6">
        <v>91</v>
      </c>
      <c r="G112" s="6">
        <v>163</v>
      </c>
      <c r="H112" s="7"/>
      <c r="I112" s="7">
        <f t="shared" si="3"/>
        <v>21.73</v>
      </c>
      <c r="J112" s="11" t="s">
        <v>256</v>
      </c>
      <c r="K112" s="15">
        <v>78.4</v>
      </c>
      <c r="L112" s="13">
        <f t="shared" si="4"/>
        <v>47.04</v>
      </c>
      <c r="M112" s="13">
        <f t="shared" si="5"/>
        <v>68.77</v>
      </c>
    </row>
    <row r="113" s="2" customFormat="1" spans="1:13">
      <c r="A113" s="18" t="s">
        <v>283</v>
      </c>
      <c r="B113" s="18" t="s">
        <v>284</v>
      </c>
      <c r="C113" s="18" t="s">
        <v>279</v>
      </c>
      <c r="D113" s="6" t="s">
        <v>280</v>
      </c>
      <c r="E113" s="6">
        <v>66</v>
      </c>
      <c r="F113" s="6">
        <v>76</v>
      </c>
      <c r="G113" s="6">
        <v>142</v>
      </c>
      <c r="H113" s="7"/>
      <c r="I113" s="7">
        <f t="shared" si="3"/>
        <v>18.93</v>
      </c>
      <c r="J113" s="11" t="s">
        <v>256</v>
      </c>
      <c r="K113" s="15">
        <v>77</v>
      </c>
      <c r="L113" s="13">
        <f t="shared" si="4"/>
        <v>46.2</v>
      </c>
      <c r="M113" s="13">
        <f t="shared" si="5"/>
        <v>65.13</v>
      </c>
    </row>
    <row r="114" s="2" customFormat="1" spans="1:13">
      <c r="A114" s="18" t="s">
        <v>285</v>
      </c>
      <c r="B114" s="18" t="s">
        <v>286</v>
      </c>
      <c r="C114" s="18" t="s">
        <v>287</v>
      </c>
      <c r="D114" s="6" t="s">
        <v>288</v>
      </c>
      <c r="E114" s="6">
        <v>90.5</v>
      </c>
      <c r="F114" s="6">
        <v>73</v>
      </c>
      <c r="G114" s="6">
        <v>163.5</v>
      </c>
      <c r="H114" s="7"/>
      <c r="I114" s="7">
        <f t="shared" si="3"/>
        <v>21.8</v>
      </c>
      <c r="J114" s="11" t="s">
        <v>256</v>
      </c>
      <c r="K114" s="15">
        <v>82.38</v>
      </c>
      <c r="L114" s="13">
        <f t="shared" si="4"/>
        <v>49.428</v>
      </c>
      <c r="M114" s="13">
        <f t="shared" si="5"/>
        <v>71.228</v>
      </c>
    </row>
    <row r="115" s="2" customFormat="1" spans="1:13">
      <c r="A115" s="18" t="s">
        <v>289</v>
      </c>
      <c r="B115" s="18" t="s">
        <v>290</v>
      </c>
      <c r="C115" s="18" t="s">
        <v>287</v>
      </c>
      <c r="D115" s="6" t="s">
        <v>288</v>
      </c>
      <c r="E115" s="6">
        <v>87</v>
      </c>
      <c r="F115" s="6">
        <v>63</v>
      </c>
      <c r="G115" s="6">
        <v>150</v>
      </c>
      <c r="H115" s="7"/>
      <c r="I115" s="7">
        <f t="shared" si="3"/>
        <v>20</v>
      </c>
      <c r="J115" s="11" t="s">
        <v>256</v>
      </c>
      <c r="K115" s="15">
        <v>82.76</v>
      </c>
      <c r="L115" s="13">
        <f t="shared" si="4"/>
        <v>49.656</v>
      </c>
      <c r="M115" s="13">
        <f t="shared" si="5"/>
        <v>69.656</v>
      </c>
    </row>
    <row r="116" s="2" customFormat="1" spans="1:13">
      <c r="A116" s="18" t="s">
        <v>291</v>
      </c>
      <c r="B116" s="18" t="s">
        <v>292</v>
      </c>
      <c r="C116" s="18" t="s">
        <v>287</v>
      </c>
      <c r="D116" s="6" t="s">
        <v>288</v>
      </c>
      <c r="E116" s="6">
        <v>67.5</v>
      </c>
      <c r="F116" s="6">
        <v>61.5</v>
      </c>
      <c r="G116" s="6">
        <v>129</v>
      </c>
      <c r="H116" s="7"/>
      <c r="I116" s="7">
        <f t="shared" si="3"/>
        <v>17.2</v>
      </c>
      <c r="J116" s="11" t="s">
        <v>256</v>
      </c>
      <c r="K116" s="15">
        <v>77.7</v>
      </c>
      <c r="L116" s="13">
        <f t="shared" si="4"/>
        <v>46.62</v>
      </c>
      <c r="M116" s="13">
        <f t="shared" si="5"/>
        <v>63.82</v>
      </c>
    </row>
    <row r="117" s="2" customFormat="1" spans="1:13">
      <c r="A117" s="18" t="s">
        <v>293</v>
      </c>
      <c r="B117" s="18" t="s">
        <v>294</v>
      </c>
      <c r="C117" s="18" t="s">
        <v>295</v>
      </c>
      <c r="D117" s="6" t="s">
        <v>296</v>
      </c>
      <c r="E117" s="6">
        <v>60</v>
      </c>
      <c r="F117" s="6">
        <v>66</v>
      </c>
      <c r="G117" s="6">
        <v>126</v>
      </c>
      <c r="H117" s="7"/>
      <c r="I117" s="7">
        <f t="shared" si="3"/>
        <v>16.8</v>
      </c>
      <c r="J117" s="11" t="s">
        <v>256</v>
      </c>
      <c r="K117" s="15">
        <v>78.1</v>
      </c>
      <c r="L117" s="13">
        <f t="shared" si="4"/>
        <v>46.86</v>
      </c>
      <c r="M117" s="13">
        <f t="shared" si="5"/>
        <v>63.66</v>
      </c>
    </row>
    <row r="118" s="2" customFormat="1" spans="1:13">
      <c r="A118" s="18" t="s">
        <v>297</v>
      </c>
      <c r="B118" s="18" t="s">
        <v>298</v>
      </c>
      <c r="C118" s="18" t="s">
        <v>295</v>
      </c>
      <c r="D118" s="6" t="s">
        <v>296</v>
      </c>
      <c r="E118" s="6">
        <v>39</v>
      </c>
      <c r="F118" s="6">
        <v>29.5</v>
      </c>
      <c r="G118" s="6">
        <v>68.5</v>
      </c>
      <c r="H118" s="7"/>
      <c r="I118" s="7">
        <f t="shared" si="3"/>
        <v>9.13</v>
      </c>
      <c r="J118" s="11" t="s">
        <v>256</v>
      </c>
      <c r="K118" s="15">
        <v>72.2</v>
      </c>
      <c r="L118" s="13">
        <f t="shared" si="4"/>
        <v>43.32</v>
      </c>
      <c r="M118" s="13">
        <f t="shared" si="5"/>
        <v>52.45</v>
      </c>
    </row>
    <row r="119" s="2" customFormat="1" spans="1:13">
      <c r="A119" s="18" t="s">
        <v>299</v>
      </c>
      <c r="B119" s="18" t="s">
        <v>300</v>
      </c>
      <c r="C119" s="18" t="s">
        <v>295</v>
      </c>
      <c r="D119" s="6" t="s">
        <v>296</v>
      </c>
      <c r="E119" s="6">
        <v>61</v>
      </c>
      <c r="F119" s="6">
        <v>41</v>
      </c>
      <c r="G119" s="6">
        <v>102</v>
      </c>
      <c r="H119" s="7"/>
      <c r="I119" s="7">
        <f t="shared" si="3"/>
        <v>13.6</v>
      </c>
      <c r="J119" s="11" t="s">
        <v>256</v>
      </c>
      <c r="K119" s="15" t="s">
        <v>31</v>
      </c>
      <c r="L119" s="13" t="e">
        <f t="shared" si="4"/>
        <v>#VALUE!</v>
      </c>
      <c r="M119" s="13" t="e">
        <f t="shared" si="5"/>
        <v>#VALUE!</v>
      </c>
    </row>
    <row r="120" s="2" customFormat="1" spans="1:13">
      <c r="A120" s="18" t="s">
        <v>301</v>
      </c>
      <c r="B120" s="18" t="s">
        <v>302</v>
      </c>
      <c r="C120" s="18" t="s">
        <v>303</v>
      </c>
      <c r="D120" s="6" t="s">
        <v>304</v>
      </c>
      <c r="E120" s="6">
        <v>112</v>
      </c>
      <c r="F120" s="6">
        <v>97</v>
      </c>
      <c r="G120" s="6">
        <v>209</v>
      </c>
      <c r="H120" s="7">
        <v>5</v>
      </c>
      <c r="I120" s="7">
        <f t="shared" si="3"/>
        <v>29.87</v>
      </c>
      <c r="J120" s="11" t="s">
        <v>256</v>
      </c>
      <c r="K120" s="15">
        <v>80.3</v>
      </c>
      <c r="L120" s="13">
        <f t="shared" si="4"/>
        <v>48.18</v>
      </c>
      <c r="M120" s="13">
        <f t="shared" si="5"/>
        <v>78.05</v>
      </c>
    </row>
    <row r="121" s="2" customFormat="1" spans="1:13">
      <c r="A121" s="18" t="s">
        <v>305</v>
      </c>
      <c r="B121" s="18" t="s">
        <v>306</v>
      </c>
      <c r="C121" s="18" t="s">
        <v>303</v>
      </c>
      <c r="D121" s="6" t="s">
        <v>304</v>
      </c>
      <c r="E121" s="6">
        <v>89</v>
      </c>
      <c r="F121" s="6">
        <v>103.5</v>
      </c>
      <c r="G121" s="6">
        <v>192.5</v>
      </c>
      <c r="H121" s="7"/>
      <c r="I121" s="7">
        <f t="shared" si="3"/>
        <v>25.67</v>
      </c>
      <c r="J121" s="11" t="s">
        <v>256</v>
      </c>
      <c r="K121" s="15">
        <v>82.74</v>
      </c>
      <c r="L121" s="13">
        <f t="shared" si="4"/>
        <v>49.644</v>
      </c>
      <c r="M121" s="13">
        <f t="shared" si="5"/>
        <v>75.314</v>
      </c>
    </row>
    <row r="122" s="2" customFormat="1" spans="1:13">
      <c r="A122" s="18" t="s">
        <v>307</v>
      </c>
      <c r="B122" s="18" t="s">
        <v>308</v>
      </c>
      <c r="C122" s="18" t="s">
        <v>303</v>
      </c>
      <c r="D122" s="6" t="s">
        <v>304</v>
      </c>
      <c r="E122" s="6">
        <v>74</v>
      </c>
      <c r="F122" s="6">
        <v>115</v>
      </c>
      <c r="G122" s="6">
        <v>189</v>
      </c>
      <c r="H122" s="7"/>
      <c r="I122" s="7">
        <f t="shared" si="3"/>
        <v>25.2</v>
      </c>
      <c r="J122" s="11" t="s">
        <v>256</v>
      </c>
      <c r="K122" s="15">
        <v>80.5</v>
      </c>
      <c r="L122" s="13">
        <f t="shared" si="4"/>
        <v>48.3</v>
      </c>
      <c r="M122" s="13">
        <f t="shared" si="5"/>
        <v>73.5</v>
      </c>
    </row>
    <row r="123" s="2" customFormat="1" spans="1:13">
      <c r="A123" s="18" t="s">
        <v>309</v>
      </c>
      <c r="B123" s="18" t="s">
        <v>310</v>
      </c>
      <c r="C123" s="18" t="s">
        <v>311</v>
      </c>
      <c r="D123" s="6" t="s">
        <v>304</v>
      </c>
      <c r="E123" s="6">
        <v>74</v>
      </c>
      <c r="F123" s="6">
        <v>47</v>
      </c>
      <c r="G123" s="6">
        <v>121</v>
      </c>
      <c r="H123" s="7"/>
      <c r="I123" s="7">
        <f t="shared" si="3"/>
        <v>16.13</v>
      </c>
      <c r="J123" s="11" t="s">
        <v>256</v>
      </c>
      <c r="K123" s="15">
        <v>80.4</v>
      </c>
      <c r="L123" s="13">
        <f t="shared" si="4"/>
        <v>48.24</v>
      </c>
      <c r="M123" s="13">
        <f t="shared" si="5"/>
        <v>64.37</v>
      </c>
    </row>
    <row r="124" s="2" customFormat="1" spans="1:13">
      <c r="A124" s="18" t="s">
        <v>312</v>
      </c>
      <c r="B124" s="18" t="s">
        <v>313</v>
      </c>
      <c r="C124" s="18" t="s">
        <v>311</v>
      </c>
      <c r="D124" s="6" t="s">
        <v>304</v>
      </c>
      <c r="E124" s="6">
        <v>56.5</v>
      </c>
      <c r="F124" s="6">
        <v>45</v>
      </c>
      <c r="G124" s="6">
        <v>101.5</v>
      </c>
      <c r="H124" s="7"/>
      <c r="I124" s="7">
        <f t="shared" si="3"/>
        <v>13.53</v>
      </c>
      <c r="J124" s="11" t="s">
        <v>256</v>
      </c>
      <c r="K124" s="15">
        <v>76.3</v>
      </c>
      <c r="L124" s="13">
        <f t="shared" si="4"/>
        <v>45.78</v>
      </c>
      <c r="M124" s="13">
        <f t="shared" si="5"/>
        <v>59.31</v>
      </c>
    </row>
    <row r="125" s="1" customFormat="1" spans="1:13">
      <c r="A125" s="18" t="s">
        <v>314</v>
      </c>
      <c r="B125" s="18" t="s">
        <v>315</v>
      </c>
      <c r="C125" s="18" t="s">
        <v>311</v>
      </c>
      <c r="D125" s="6" t="s">
        <v>304</v>
      </c>
      <c r="E125" s="6">
        <v>55</v>
      </c>
      <c r="F125" s="6">
        <v>44.5</v>
      </c>
      <c r="G125" s="6">
        <v>99.5</v>
      </c>
      <c r="H125" s="7"/>
      <c r="I125" s="7">
        <f t="shared" si="3"/>
        <v>13.27</v>
      </c>
      <c r="J125" s="11" t="s">
        <v>256</v>
      </c>
      <c r="K125" s="15" t="s">
        <v>31</v>
      </c>
      <c r="L125" s="13" t="e">
        <f t="shared" si="4"/>
        <v>#VALUE!</v>
      </c>
      <c r="M125" s="13" t="e">
        <f t="shared" si="5"/>
        <v>#VALUE!</v>
      </c>
    </row>
    <row r="126" s="2" customFormat="1" spans="1:13">
      <c r="A126" s="18" t="s">
        <v>316</v>
      </c>
      <c r="B126" s="18" t="s">
        <v>317</v>
      </c>
      <c r="C126" s="18" t="s">
        <v>318</v>
      </c>
      <c r="D126" s="6" t="s">
        <v>319</v>
      </c>
      <c r="E126" s="6">
        <v>83.5</v>
      </c>
      <c r="F126" s="6">
        <v>92</v>
      </c>
      <c r="G126" s="6">
        <v>175.5</v>
      </c>
      <c r="H126" s="7"/>
      <c r="I126" s="7">
        <f t="shared" si="3"/>
        <v>23.4</v>
      </c>
      <c r="J126" s="11" t="s">
        <v>256</v>
      </c>
      <c r="K126" s="15">
        <v>81.5</v>
      </c>
      <c r="L126" s="13">
        <f t="shared" si="4"/>
        <v>48.9</v>
      </c>
      <c r="M126" s="13">
        <f t="shared" si="5"/>
        <v>72.3</v>
      </c>
    </row>
    <row r="127" s="2" customFormat="1" spans="1:13">
      <c r="A127" s="18" t="s">
        <v>320</v>
      </c>
      <c r="B127" s="18" t="s">
        <v>321</v>
      </c>
      <c r="C127" s="18" t="s">
        <v>318</v>
      </c>
      <c r="D127" s="6" t="s">
        <v>319</v>
      </c>
      <c r="E127" s="6">
        <v>107.5</v>
      </c>
      <c r="F127" s="6">
        <v>65</v>
      </c>
      <c r="G127" s="6">
        <v>172.5</v>
      </c>
      <c r="H127" s="7"/>
      <c r="I127" s="7">
        <f t="shared" si="3"/>
        <v>23</v>
      </c>
      <c r="J127" s="11" t="s">
        <v>256</v>
      </c>
      <c r="K127" s="15">
        <v>81</v>
      </c>
      <c r="L127" s="13">
        <f t="shared" si="4"/>
        <v>48.6</v>
      </c>
      <c r="M127" s="13">
        <f t="shared" si="5"/>
        <v>71.6</v>
      </c>
    </row>
    <row r="128" s="2" customFormat="1" spans="1:13">
      <c r="A128" s="18" t="s">
        <v>322</v>
      </c>
      <c r="B128" s="18" t="s">
        <v>323</v>
      </c>
      <c r="C128" s="18" t="s">
        <v>318</v>
      </c>
      <c r="D128" s="6" t="s">
        <v>319</v>
      </c>
      <c r="E128" s="6">
        <v>69.5</v>
      </c>
      <c r="F128" s="6">
        <v>77</v>
      </c>
      <c r="G128" s="6">
        <v>146.5</v>
      </c>
      <c r="H128" s="7"/>
      <c r="I128" s="7">
        <f t="shared" si="3"/>
        <v>19.53</v>
      </c>
      <c r="J128" s="11" t="s">
        <v>256</v>
      </c>
      <c r="K128" s="15">
        <v>80.3</v>
      </c>
      <c r="L128" s="13">
        <f t="shared" si="4"/>
        <v>48.18</v>
      </c>
      <c r="M128" s="13">
        <f t="shared" si="5"/>
        <v>67.71</v>
      </c>
    </row>
    <row r="129" s="2" customFormat="1" spans="1:13">
      <c r="A129" s="18" t="s">
        <v>324</v>
      </c>
      <c r="B129" s="18" t="s">
        <v>325</v>
      </c>
      <c r="C129" s="18" t="s">
        <v>326</v>
      </c>
      <c r="D129" s="6" t="s">
        <v>327</v>
      </c>
      <c r="E129" s="6">
        <v>119.5</v>
      </c>
      <c r="F129" s="6">
        <v>98.5</v>
      </c>
      <c r="G129" s="6">
        <v>218</v>
      </c>
      <c r="H129" s="7"/>
      <c r="I129" s="7">
        <f t="shared" si="3"/>
        <v>29.07</v>
      </c>
      <c r="J129" s="11" t="s">
        <v>256</v>
      </c>
      <c r="K129" s="15">
        <v>83.2</v>
      </c>
      <c r="L129" s="13">
        <f t="shared" si="4"/>
        <v>49.92</v>
      </c>
      <c r="M129" s="13">
        <f t="shared" si="5"/>
        <v>78.99</v>
      </c>
    </row>
    <row r="130" s="2" customFormat="1" spans="1:13">
      <c r="A130" s="18" t="s">
        <v>328</v>
      </c>
      <c r="B130" s="18" t="s">
        <v>329</v>
      </c>
      <c r="C130" s="18" t="s">
        <v>326</v>
      </c>
      <c r="D130" s="6" t="s">
        <v>327</v>
      </c>
      <c r="E130" s="6">
        <v>96</v>
      </c>
      <c r="F130" s="6">
        <v>113</v>
      </c>
      <c r="G130" s="6">
        <v>209</v>
      </c>
      <c r="H130" s="7"/>
      <c r="I130" s="7">
        <f t="shared" si="3"/>
        <v>27.87</v>
      </c>
      <c r="J130" s="11" t="s">
        <v>256</v>
      </c>
      <c r="K130" s="15">
        <v>82.86</v>
      </c>
      <c r="L130" s="13">
        <f t="shared" si="4"/>
        <v>49.716</v>
      </c>
      <c r="M130" s="13">
        <f t="shared" si="5"/>
        <v>77.586</v>
      </c>
    </row>
    <row r="131" s="2" customFormat="1" spans="1:13">
      <c r="A131" s="18" t="s">
        <v>330</v>
      </c>
      <c r="B131" s="18" t="s">
        <v>331</v>
      </c>
      <c r="C131" s="18" t="s">
        <v>326</v>
      </c>
      <c r="D131" s="6" t="s">
        <v>327</v>
      </c>
      <c r="E131" s="6">
        <v>99</v>
      </c>
      <c r="F131" s="6">
        <v>104</v>
      </c>
      <c r="G131" s="6">
        <v>203</v>
      </c>
      <c r="H131" s="7"/>
      <c r="I131" s="7">
        <f t="shared" ref="I131:I166" si="6">ROUND((G131/3+H131)*0.4,2)</f>
        <v>27.07</v>
      </c>
      <c r="J131" s="11" t="s">
        <v>256</v>
      </c>
      <c r="K131" s="15">
        <v>81.6</v>
      </c>
      <c r="L131" s="13">
        <f t="shared" ref="L131:L166" si="7">K131*0.6</f>
        <v>48.96</v>
      </c>
      <c r="M131" s="13">
        <f t="shared" ref="M131:M166" si="8">L131+I131</f>
        <v>76.03</v>
      </c>
    </row>
    <row r="132" s="2" customFormat="1" spans="1:13">
      <c r="A132" s="18" t="s">
        <v>332</v>
      </c>
      <c r="B132" s="18" t="s">
        <v>333</v>
      </c>
      <c r="C132" s="18" t="s">
        <v>334</v>
      </c>
      <c r="D132" s="6" t="s">
        <v>335</v>
      </c>
      <c r="E132" s="6">
        <v>67.5</v>
      </c>
      <c r="F132" s="6">
        <v>90.2</v>
      </c>
      <c r="G132" s="6">
        <v>157.7</v>
      </c>
      <c r="H132" s="7"/>
      <c r="I132" s="7">
        <f t="shared" si="6"/>
        <v>21.03</v>
      </c>
      <c r="J132" s="11" t="s">
        <v>336</v>
      </c>
      <c r="K132" s="12">
        <v>77.2</v>
      </c>
      <c r="L132" s="13">
        <f t="shared" si="7"/>
        <v>46.32</v>
      </c>
      <c r="M132" s="13">
        <f t="shared" si="8"/>
        <v>67.35</v>
      </c>
    </row>
    <row r="133" s="2" customFormat="1" spans="1:13">
      <c r="A133" s="18" t="s">
        <v>337</v>
      </c>
      <c r="B133" s="18" t="s">
        <v>338</v>
      </c>
      <c r="C133" s="18" t="s">
        <v>334</v>
      </c>
      <c r="D133" s="6" t="s">
        <v>335</v>
      </c>
      <c r="E133" s="6">
        <v>82.5</v>
      </c>
      <c r="F133" s="6">
        <v>65.5</v>
      </c>
      <c r="G133" s="6">
        <v>148</v>
      </c>
      <c r="H133" s="7"/>
      <c r="I133" s="7">
        <f t="shared" si="6"/>
        <v>19.73</v>
      </c>
      <c r="J133" s="11" t="s">
        <v>336</v>
      </c>
      <c r="K133" s="12">
        <v>71.8</v>
      </c>
      <c r="L133" s="13">
        <f t="shared" si="7"/>
        <v>43.08</v>
      </c>
      <c r="M133" s="13">
        <f t="shared" si="8"/>
        <v>62.81</v>
      </c>
    </row>
    <row r="134" s="2" customFormat="1" spans="1:13">
      <c r="A134" s="18" t="s">
        <v>339</v>
      </c>
      <c r="B134" s="18" t="s">
        <v>340</v>
      </c>
      <c r="C134" s="18" t="s">
        <v>334</v>
      </c>
      <c r="D134" s="6" t="s">
        <v>335</v>
      </c>
      <c r="E134" s="6">
        <v>84</v>
      </c>
      <c r="F134" s="6">
        <v>60.4</v>
      </c>
      <c r="G134" s="6">
        <v>144.4</v>
      </c>
      <c r="H134" s="7"/>
      <c r="I134" s="7">
        <f t="shared" si="6"/>
        <v>19.25</v>
      </c>
      <c r="J134" s="11" t="s">
        <v>336</v>
      </c>
      <c r="K134" s="12" t="s">
        <v>31</v>
      </c>
      <c r="L134" s="13" t="e">
        <f t="shared" si="7"/>
        <v>#VALUE!</v>
      </c>
      <c r="M134" s="13" t="e">
        <f t="shared" si="8"/>
        <v>#VALUE!</v>
      </c>
    </row>
    <row r="135" s="2" customFormat="1" spans="1:13">
      <c r="A135" s="18" t="s">
        <v>341</v>
      </c>
      <c r="B135" s="18" t="s">
        <v>342</v>
      </c>
      <c r="C135" s="18" t="s">
        <v>343</v>
      </c>
      <c r="D135" s="6" t="s">
        <v>344</v>
      </c>
      <c r="E135" s="6">
        <v>81.5</v>
      </c>
      <c r="F135" s="6">
        <v>99.4</v>
      </c>
      <c r="G135" s="6">
        <v>180.9</v>
      </c>
      <c r="H135" s="7"/>
      <c r="I135" s="7">
        <f t="shared" si="6"/>
        <v>24.12</v>
      </c>
      <c r="J135" s="11" t="s">
        <v>336</v>
      </c>
      <c r="K135" s="12">
        <v>81.4</v>
      </c>
      <c r="L135" s="13">
        <f t="shared" si="7"/>
        <v>48.84</v>
      </c>
      <c r="M135" s="13">
        <f t="shared" si="8"/>
        <v>72.96</v>
      </c>
    </row>
    <row r="136" s="2" customFormat="1" spans="1:13">
      <c r="A136" s="18" t="s">
        <v>345</v>
      </c>
      <c r="B136" s="18" t="s">
        <v>346</v>
      </c>
      <c r="C136" s="18" t="s">
        <v>343</v>
      </c>
      <c r="D136" s="6" t="s">
        <v>344</v>
      </c>
      <c r="E136" s="6">
        <v>68</v>
      </c>
      <c r="F136" s="6">
        <v>90.9</v>
      </c>
      <c r="G136" s="6">
        <v>158.9</v>
      </c>
      <c r="H136" s="7"/>
      <c r="I136" s="7">
        <f t="shared" si="6"/>
        <v>21.19</v>
      </c>
      <c r="J136" s="11" t="s">
        <v>336</v>
      </c>
      <c r="K136" s="12">
        <v>73</v>
      </c>
      <c r="L136" s="13">
        <f t="shared" si="7"/>
        <v>43.8</v>
      </c>
      <c r="M136" s="13">
        <f t="shared" si="8"/>
        <v>64.99</v>
      </c>
    </row>
    <row r="137" s="2" customFormat="1" spans="1:13">
      <c r="A137" s="18" t="s">
        <v>347</v>
      </c>
      <c r="B137" s="18" t="s">
        <v>348</v>
      </c>
      <c r="C137" s="18" t="s">
        <v>343</v>
      </c>
      <c r="D137" s="6" t="s">
        <v>344</v>
      </c>
      <c r="E137" s="6">
        <v>81</v>
      </c>
      <c r="F137" s="6">
        <v>86.5</v>
      </c>
      <c r="G137" s="6">
        <v>167.5</v>
      </c>
      <c r="H137" s="7"/>
      <c r="I137" s="7">
        <f t="shared" si="6"/>
        <v>22.33</v>
      </c>
      <c r="J137" s="11" t="s">
        <v>336</v>
      </c>
      <c r="K137" s="12">
        <v>67.6</v>
      </c>
      <c r="L137" s="13">
        <f t="shared" si="7"/>
        <v>40.56</v>
      </c>
      <c r="M137" s="13">
        <f t="shared" si="8"/>
        <v>62.89</v>
      </c>
    </row>
    <row r="138" s="2" customFormat="1" spans="1:13">
      <c r="A138" s="18" t="s">
        <v>349</v>
      </c>
      <c r="B138" s="18" t="s">
        <v>350</v>
      </c>
      <c r="C138" s="18" t="s">
        <v>351</v>
      </c>
      <c r="D138" s="6" t="s">
        <v>352</v>
      </c>
      <c r="E138" s="6">
        <v>86</v>
      </c>
      <c r="F138" s="6">
        <v>91.4</v>
      </c>
      <c r="G138" s="6">
        <v>177.4</v>
      </c>
      <c r="H138" s="7"/>
      <c r="I138" s="7">
        <f t="shared" si="6"/>
        <v>23.65</v>
      </c>
      <c r="J138" s="11" t="s">
        <v>336</v>
      </c>
      <c r="K138" s="12">
        <v>83</v>
      </c>
      <c r="L138" s="13">
        <f t="shared" si="7"/>
        <v>49.8</v>
      </c>
      <c r="M138" s="13">
        <f t="shared" si="8"/>
        <v>73.45</v>
      </c>
    </row>
    <row r="139" s="2" customFormat="1" spans="1:13">
      <c r="A139" s="18" t="s">
        <v>353</v>
      </c>
      <c r="B139" s="18" t="s">
        <v>354</v>
      </c>
      <c r="C139" s="18" t="s">
        <v>351</v>
      </c>
      <c r="D139" s="6" t="s">
        <v>352</v>
      </c>
      <c r="E139" s="6">
        <v>66.5</v>
      </c>
      <c r="F139" s="6">
        <v>90.2</v>
      </c>
      <c r="G139" s="6">
        <v>156.7</v>
      </c>
      <c r="H139" s="7"/>
      <c r="I139" s="7">
        <f t="shared" si="6"/>
        <v>20.89</v>
      </c>
      <c r="J139" s="11" t="s">
        <v>336</v>
      </c>
      <c r="K139" s="12">
        <v>72.6</v>
      </c>
      <c r="L139" s="13">
        <f t="shared" si="7"/>
        <v>43.56</v>
      </c>
      <c r="M139" s="13">
        <f t="shared" si="8"/>
        <v>64.45</v>
      </c>
    </row>
    <row r="140" s="2" customFormat="1" spans="1:13">
      <c r="A140" s="18" t="s">
        <v>355</v>
      </c>
      <c r="B140" s="18" t="s">
        <v>356</v>
      </c>
      <c r="C140" s="18" t="s">
        <v>351</v>
      </c>
      <c r="D140" s="6" t="s">
        <v>352</v>
      </c>
      <c r="E140" s="6">
        <v>76</v>
      </c>
      <c r="F140" s="6">
        <v>102</v>
      </c>
      <c r="G140" s="6">
        <v>178</v>
      </c>
      <c r="H140" s="7"/>
      <c r="I140" s="7">
        <f t="shared" si="6"/>
        <v>23.73</v>
      </c>
      <c r="J140" s="11" t="s">
        <v>336</v>
      </c>
      <c r="K140" s="12">
        <v>64</v>
      </c>
      <c r="L140" s="13">
        <f t="shared" si="7"/>
        <v>38.4</v>
      </c>
      <c r="M140" s="13">
        <f t="shared" si="8"/>
        <v>62.13</v>
      </c>
    </row>
    <row r="141" s="2" customFormat="1" spans="1:13">
      <c r="A141" s="18" t="s">
        <v>357</v>
      </c>
      <c r="B141" s="18" t="s">
        <v>358</v>
      </c>
      <c r="C141" s="18" t="s">
        <v>359</v>
      </c>
      <c r="D141" s="6" t="s">
        <v>344</v>
      </c>
      <c r="E141" s="6">
        <v>89.5</v>
      </c>
      <c r="F141" s="6">
        <v>88.9</v>
      </c>
      <c r="G141" s="6">
        <v>178.4</v>
      </c>
      <c r="H141" s="7"/>
      <c r="I141" s="7">
        <f t="shared" si="6"/>
        <v>23.79</v>
      </c>
      <c r="J141" s="11" t="s">
        <v>336</v>
      </c>
      <c r="K141" s="12">
        <v>81</v>
      </c>
      <c r="L141" s="13">
        <f t="shared" si="7"/>
        <v>48.6</v>
      </c>
      <c r="M141" s="13">
        <f t="shared" si="8"/>
        <v>72.39</v>
      </c>
    </row>
    <row r="142" s="2" customFormat="1" spans="1:13">
      <c r="A142" s="18" t="s">
        <v>360</v>
      </c>
      <c r="B142" s="18" t="s">
        <v>361</v>
      </c>
      <c r="C142" s="18" t="s">
        <v>359</v>
      </c>
      <c r="D142" s="6" t="s">
        <v>344</v>
      </c>
      <c r="E142" s="6">
        <v>98.5</v>
      </c>
      <c r="F142" s="6">
        <v>65.5</v>
      </c>
      <c r="G142" s="6">
        <v>164</v>
      </c>
      <c r="H142" s="7"/>
      <c r="I142" s="7">
        <f t="shared" si="6"/>
        <v>21.87</v>
      </c>
      <c r="J142" s="11" t="s">
        <v>336</v>
      </c>
      <c r="K142" s="12">
        <v>79.4</v>
      </c>
      <c r="L142" s="13">
        <f t="shared" si="7"/>
        <v>47.64</v>
      </c>
      <c r="M142" s="13">
        <f t="shared" si="8"/>
        <v>69.51</v>
      </c>
    </row>
    <row r="143" s="2" customFormat="1" spans="1:13">
      <c r="A143" s="18" t="s">
        <v>362</v>
      </c>
      <c r="B143" s="18" t="s">
        <v>363</v>
      </c>
      <c r="C143" s="18" t="s">
        <v>359</v>
      </c>
      <c r="D143" s="6" t="s">
        <v>344</v>
      </c>
      <c r="E143" s="6">
        <v>63.5</v>
      </c>
      <c r="F143" s="6">
        <v>92.1</v>
      </c>
      <c r="G143" s="6">
        <v>155.6</v>
      </c>
      <c r="H143" s="7"/>
      <c r="I143" s="7">
        <f t="shared" si="6"/>
        <v>20.75</v>
      </c>
      <c r="J143" s="11" t="s">
        <v>336</v>
      </c>
      <c r="K143" s="12" t="s">
        <v>31</v>
      </c>
      <c r="L143" s="13" t="e">
        <f t="shared" si="7"/>
        <v>#VALUE!</v>
      </c>
      <c r="M143" s="13" t="e">
        <f t="shared" si="8"/>
        <v>#VALUE!</v>
      </c>
    </row>
    <row r="144" s="2" customFormat="1" spans="1:13">
      <c r="A144" s="18" t="s">
        <v>364</v>
      </c>
      <c r="B144" s="18" t="s">
        <v>365</v>
      </c>
      <c r="C144" s="18" t="s">
        <v>366</v>
      </c>
      <c r="D144" s="6" t="s">
        <v>367</v>
      </c>
      <c r="E144" s="6">
        <v>70.5</v>
      </c>
      <c r="F144" s="6">
        <v>78.8</v>
      </c>
      <c r="G144" s="6">
        <v>149.3</v>
      </c>
      <c r="H144" s="7"/>
      <c r="I144" s="7">
        <f t="shared" si="6"/>
        <v>19.91</v>
      </c>
      <c r="J144" s="11" t="s">
        <v>336</v>
      </c>
      <c r="K144" s="12">
        <v>69.8</v>
      </c>
      <c r="L144" s="13">
        <f t="shared" si="7"/>
        <v>41.88</v>
      </c>
      <c r="M144" s="13">
        <f t="shared" si="8"/>
        <v>61.79</v>
      </c>
    </row>
    <row r="145" s="2" customFormat="1" spans="1:13">
      <c r="A145" s="18" t="s">
        <v>368</v>
      </c>
      <c r="B145" s="18" t="s">
        <v>369</v>
      </c>
      <c r="C145" s="18" t="s">
        <v>366</v>
      </c>
      <c r="D145" s="6" t="s">
        <v>367</v>
      </c>
      <c r="E145" s="6">
        <v>63.5</v>
      </c>
      <c r="F145" s="6">
        <v>86.2</v>
      </c>
      <c r="G145" s="6">
        <v>149.7</v>
      </c>
      <c r="H145" s="7"/>
      <c r="I145" s="7">
        <f t="shared" si="6"/>
        <v>19.96</v>
      </c>
      <c r="J145" s="11" t="s">
        <v>336</v>
      </c>
      <c r="K145" s="12">
        <v>69</v>
      </c>
      <c r="L145" s="13">
        <f t="shared" si="7"/>
        <v>41.4</v>
      </c>
      <c r="M145" s="13">
        <f t="shared" si="8"/>
        <v>61.36</v>
      </c>
    </row>
    <row r="146" s="2" customFormat="1" spans="1:13">
      <c r="A146" s="18" t="s">
        <v>370</v>
      </c>
      <c r="B146" s="18" t="s">
        <v>371</v>
      </c>
      <c r="C146" s="18" t="s">
        <v>366</v>
      </c>
      <c r="D146" s="6" t="s">
        <v>367</v>
      </c>
      <c r="E146" s="6">
        <v>64.5</v>
      </c>
      <c r="F146" s="6">
        <v>78.7</v>
      </c>
      <c r="G146" s="6">
        <v>143.2</v>
      </c>
      <c r="H146" s="7"/>
      <c r="I146" s="7">
        <f t="shared" si="6"/>
        <v>19.09</v>
      </c>
      <c r="J146" s="11" t="s">
        <v>336</v>
      </c>
      <c r="K146" s="12">
        <v>68.4</v>
      </c>
      <c r="L146" s="13">
        <f t="shared" si="7"/>
        <v>41.04</v>
      </c>
      <c r="M146" s="13">
        <f t="shared" si="8"/>
        <v>60.13</v>
      </c>
    </row>
    <row r="147" s="2" customFormat="1" ht="64" customHeight="1" spans="1:13">
      <c r="A147" s="18" t="s">
        <v>372</v>
      </c>
      <c r="B147" s="18" t="s">
        <v>373</v>
      </c>
      <c r="C147" s="18" t="s">
        <v>374</v>
      </c>
      <c r="D147" s="6" t="s">
        <v>375</v>
      </c>
      <c r="E147" s="6">
        <v>98</v>
      </c>
      <c r="F147" s="6">
        <v>87.2</v>
      </c>
      <c r="G147" s="6">
        <v>185.2</v>
      </c>
      <c r="H147" s="7"/>
      <c r="I147" s="7">
        <f t="shared" si="6"/>
        <v>24.69</v>
      </c>
      <c r="J147" s="11" t="s">
        <v>336</v>
      </c>
      <c r="K147" s="12">
        <v>71.8</v>
      </c>
      <c r="L147" s="14" t="s">
        <v>79</v>
      </c>
      <c r="M147" s="14"/>
    </row>
    <row r="148" s="2" customFormat="1" spans="1:13">
      <c r="A148" s="18" t="s">
        <v>376</v>
      </c>
      <c r="B148" s="18" t="s">
        <v>377</v>
      </c>
      <c r="C148" s="18" t="s">
        <v>378</v>
      </c>
      <c r="D148" s="6" t="s">
        <v>379</v>
      </c>
      <c r="E148" s="6">
        <v>77</v>
      </c>
      <c r="F148" s="6">
        <v>84.8</v>
      </c>
      <c r="G148" s="6">
        <v>161.8</v>
      </c>
      <c r="H148" s="7"/>
      <c r="I148" s="7">
        <f t="shared" si="6"/>
        <v>21.57</v>
      </c>
      <c r="J148" s="11" t="s">
        <v>336</v>
      </c>
      <c r="K148" s="12">
        <v>73.8</v>
      </c>
      <c r="L148" s="13">
        <f t="shared" si="7"/>
        <v>44.28</v>
      </c>
      <c r="M148" s="13">
        <f t="shared" si="8"/>
        <v>65.85</v>
      </c>
    </row>
    <row r="149" s="2" customFormat="1" spans="1:13">
      <c r="A149" s="18" t="s">
        <v>380</v>
      </c>
      <c r="B149" s="18" t="s">
        <v>381</v>
      </c>
      <c r="C149" s="18" t="s">
        <v>378</v>
      </c>
      <c r="D149" s="6" t="s">
        <v>379</v>
      </c>
      <c r="E149" s="6">
        <v>79</v>
      </c>
      <c r="F149" s="6">
        <v>76.5</v>
      </c>
      <c r="G149" s="6">
        <v>155.5</v>
      </c>
      <c r="H149" s="7"/>
      <c r="I149" s="7">
        <f t="shared" si="6"/>
        <v>20.73</v>
      </c>
      <c r="J149" s="11" t="s">
        <v>336</v>
      </c>
      <c r="K149" s="12">
        <v>71.4</v>
      </c>
      <c r="L149" s="13">
        <f t="shared" si="7"/>
        <v>42.84</v>
      </c>
      <c r="M149" s="13">
        <f t="shared" si="8"/>
        <v>63.57</v>
      </c>
    </row>
    <row r="150" s="2" customFormat="1" spans="1:13">
      <c r="A150" s="18" t="s">
        <v>382</v>
      </c>
      <c r="B150" s="18" t="s">
        <v>383</v>
      </c>
      <c r="C150" s="18" t="s">
        <v>378</v>
      </c>
      <c r="D150" s="6" t="s">
        <v>379</v>
      </c>
      <c r="E150" s="6">
        <v>74.5</v>
      </c>
      <c r="F150" s="6">
        <v>78.2</v>
      </c>
      <c r="G150" s="6">
        <v>152.7</v>
      </c>
      <c r="H150" s="7"/>
      <c r="I150" s="7">
        <f t="shared" si="6"/>
        <v>20.36</v>
      </c>
      <c r="J150" s="11" t="s">
        <v>336</v>
      </c>
      <c r="K150" s="12">
        <v>69.2</v>
      </c>
      <c r="L150" s="13">
        <f t="shared" si="7"/>
        <v>41.52</v>
      </c>
      <c r="M150" s="13">
        <f t="shared" si="8"/>
        <v>61.88</v>
      </c>
    </row>
    <row r="151" s="2" customFormat="1" spans="1:13">
      <c r="A151" s="18" t="s">
        <v>384</v>
      </c>
      <c r="B151" s="18" t="s">
        <v>385</v>
      </c>
      <c r="C151" s="18" t="s">
        <v>378</v>
      </c>
      <c r="D151" s="6" t="s">
        <v>379</v>
      </c>
      <c r="E151" s="6">
        <v>83</v>
      </c>
      <c r="F151" s="6">
        <v>79.4</v>
      </c>
      <c r="G151" s="6">
        <v>162.4</v>
      </c>
      <c r="H151" s="7"/>
      <c r="I151" s="7">
        <f t="shared" si="6"/>
        <v>21.65</v>
      </c>
      <c r="J151" s="11" t="s">
        <v>336</v>
      </c>
      <c r="K151" s="12">
        <v>63.8</v>
      </c>
      <c r="L151" s="13">
        <f t="shared" si="7"/>
        <v>38.28</v>
      </c>
      <c r="M151" s="13">
        <f t="shared" si="8"/>
        <v>59.93</v>
      </c>
    </row>
    <row r="152" s="2" customFormat="1" spans="1:13">
      <c r="A152" s="18" t="s">
        <v>386</v>
      </c>
      <c r="B152" s="18" t="s">
        <v>387</v>
      </c>
      <c r="C152" s="18" t="s">
        <v>378</v>
      </c>
      <c r="D152" s="6" t="s">
        <v>379</v>
      </c>
      <c r="E152" s="6">
        <v>75.5</v>
      </c>
      <c r="F152" s="6">
        <v>77.2</v>
      </c>
      <c r="G152" s="6">
        <v>152.7</v>
      </c>
      <c r="H152" s="7"/>
      <c r="I152" s="7">
        <f t="shared" si="6"/>
        <v>20.36</v>
      </c>
      <c r="J152" s="11" t="s">
        <v>336</v>
      </c>
      <c r="K152" s="12">
        <v>63.2</v>
      </c>
      <c r="L152" s="13">
        <f t="shared" si="7"/>
        <v>37.92</v>
      </c>
      <c r="M152" s="13">
        <f t="shared" si="8"/>
        <v>58.28</v>
      </c>
    </row>
    <row r="153" s="1" customFormat="1" spans="1:14">
      <c r="A153" s="18" t="s">
        <v>388</v>
      </c>
      <c r="B153" s="18" t="s">
        <v>389</v>
      </c>
      <c r="C153" s="18" t="s">
        <v>378</v>
      </c>
      <c r="D153" s="6" t="s">
        <v>379</v>
      </c>
      <c r="E153" s="6">
        <v>82.5</v>
      </c>
      <c r="F153" s="6">
        <v>69.4</v>
      </c>
      <c r="G153" s="6">
        <v>151.9</v>
      </c>
      <c r="H153" s="7"/>
      <c r="I153" s="7">
        <f t="shared" si="6"/>
        <v>20.25</v>
      </c>
      <c r="J153" s="16" t="s">
        <v>336</v>
      </c>
      <c r="K153" s="17" t="s">
        <v>31</v>
      </c>
      <c r="L153" s="13" t="e">
        <f t="shared" si="7"/>
        <v>#VALUE!</v>
      </c>
      <c r="M153" s="13" t="e">
        <f t="shared" si="8"/>
        <v>#VALUE!</v>
      </c>
      <c r="N153" s="2"/>
    </row>
    <row r="154" s="2" customFormat="1" spans="1:13">
      <c r="A154" s="18" t="s">
        <v>390</v>
      </c>
      <c r="B154" s="18" t="s">
        <v>391</v>
      </c>
      <c r="C154" s="18" t="s">
        <v>392</v>
      </c>
      <c r="D154" s="6" t="s">
        <v>344</v>
      </c>
      <c r="E154" s="6">
        <v>91.5</v>
      </c>
      <c r="F154" s="6">
        <v>67.3</v>
      </c>
      <c r="G154" s="6">
        <v>158.8</v>
      </c>
      <c r="H154" s="7">
        <v>5</v>
      </c>
      <c r="I154" s="7">
        <f t="shared" si="6"/>
        <v>23.17</v>
      </c>
      <c r="J154" s="11" t="s">
        <v>336</v>
      </c>
      <c r="K154" s="12">
        <v>72.6</v>
      </c>
      <c r="L154" s="13">
        <f t="shared" si="7"/>
        <v>43.56</v>
      </c>
      <c r="M154" s="13">
        <f t="shared" si="8"/>
        <v>66.73</v>
      </c>
    </row>
    <row r="155" s="2" customFormat="1" spans="1:13">
      <c r="A155" s="18" t="s">
        <v>393</v>
      </c>
      <c r="B155" s="18" t="s">
        <v>394</v>
      </c>
      <c r="C155" s="18" t="s">
        <v>392</v>
      </c>
      <c r="D155" s="6" t="s">
        <v>344</v>
      </c>
      <c r="E155" s="6">
        <v>79</v>
      </c>
      <c r="F155" s="6">
        <v>84.6</v>
      </c>
      <c r="G155" s="6">
        <v>163.6</v>
      </c>
      <c r="H155" s="7"/>
      <c r="I155" s="7">
        <f t="shared" si="6"/>
        <v>21.81</v>
      </c>
      <c r="J155" s="11" t="s">
        <v>336</v>
      </c>
      <c r="K155" s="12">
        <v>68.8</v>
      </c>
      <c r="L155" s="13">
        <f t="shared" si="7"/>
        <v>41.28</v>
      </c>
      <c r="M155" s="13">
        <f t="shared" si="8"/>
        <v>63.09</v>
      </c>
    </row>
    <row r="156" s="2" customFormat="1" spans="1:13">
      <c r="A156" s="18" t="s">
        <v>395</v>
      </c>
      <c r="B156" s="18" t="s">
        <v>396</v>
      </c>
      <c r="C156" s="18" t="s">
        <v>397</v>
      </c>
      <c r="D156" s="6" t="s">
        <v>379</v>
      </c>
      <c r="E156" s="6">
        <v>81.5</v>
      </c>
      <c r="F156" s="6">
        <v>78</v>
      </c>
      <c r="G156" s="6">
        <v>159.5</v>
      </c>
      <c r="H156" s="7">
        <v>5</v>
      </c>
      <c r="I156" s="7">
        <f t="shared" si="6"/>
        <v>23.27</v>
      </c>
      <c r="J156" s="11" t="s">
        <v>336</v>
      </c>
      <c r="K156" s="12">
        <v>86.4</v>
      </c>
      <c r="L156" s="13">
        <f t="shared" si="7"/>
        <v>51.84</v>
      </c>
      <c r="M156" s="13">
        <f t="shared" si="8"/>
        <v>75.11</v>
      </c>
    </row>
    <row r="157" s="2" customFormat="1" spans="1:13">
      <c r="A157" s="18" t="s">
        <v>398</v>
      </c>
      <c r="B157" s="18" t="s">
        <v>399</v>
      </c>
      <c r="C157" s="18" t="s">
        <v>397</v>
      </c>
      <c r="D157" s="6" t="s">
        <v>379</v>
      </c>
      <c r="E157" s="6">
        <v>104.5</v>
      </c>
      <c r="F157" s="6">
        <v>79.5</v>
      </c>
      <c r="G157" s="6">
        <v>184</v>
      </c>
      <c r="H157" s="7"/>
      <c r="I157" s="7">
        <f t="shared" si="6"/>
        <v>24.53</v>
      </c>
      <c r="J157" s="11" t="s">
        <v>336</v>
      </c>
      <c r="K157" s="12">
        <v>82.6</v>
      </c>
      <c r="L157" s="13">
        <f t="shared" si="7"/>
        <v>49.56</v>
      </c>
      <c r="M157" s="13">
        <f t="shared" si="8"/>
        <v>74.09</v>
      </c>
    </row>
    <row r="158" s="2" customFormat="1" spans="1:13">
      <c r="A158" s="18" t="s">
        <v>400</v>
      </c>
      <c r="B158" s="18" t="s">
        <v>401</v>
      </c>
      <c r="C158" s="18" t="s">
        <v>397</v>
      </c>
      <c r="D158" s="6" t="s">
        <v>379</v>
      </c>
      <c r="E158" s="6">
        <v>72</v>
      </c>
      <c r="F158" s="6">
        <v>88.4</v>
      </c>
      <c r="G158" s="6">
        <v>160.4</v>
      </c>
      <c r="H158" s="7"/>
      <c r="I158" s="7">
        <f t="shared" si="6"/>
        <v>21.39</v>
      </c>
      <c r="J158" s="11" t="s">
        <v>336</v>
      </c>
      <c r="K158" s="12">
        <v>71.6</v>
      </c>
      <c r="L158" s="13">
        <f t="shared" si="7"/>
        <v>42.96</v>
      </c>
      <c r="M158" s="13">
        <f t="shared" si="8"/>
        <v>64.35</v>
      </c>
    </row>
    <row r="159" s="2" customFormat="1" spans="1:13">
      <c r="A159" s="18" t="s">
        <v>402</v>
      </c>
      <c r="B159" s="18" t="s">
        <v>403</v>
      </c>
      <c r="C159" s="18" t="s">
        <v>404</v>
      </c>
      <c r="D159" s="6" t="s">
        <v>405</v>
      </c>
      <c r="E159" s="6">
        <v>89.5</v>
      </c>
      <c r="F159" s="6">
        <v>84</v>
      </c>
      <c r="G159" s="6">
        <v>173.5</v>
      </c>
      <c r="H159" s="7"/>
      <c r="I159" s="7">
        <f t="shared" si="6"/>
        <v>23.13</v>
      </c>
      <c r="J159" s="11" t="s">
        <v>336</v>
      </c>
      <c r="K159" s="12">
        <v>80.4</v>
      </c>
      <c r="L159" s="13">
        <f t="shared" si="7"/>
        <v>48.24</v>
      </c>
      <c r="M159" s="13">
        <f t="shared" si="8"/>
        <v>71.37</v>
      </c>
    </row>
    <row r="160" s="2" customFormat="1" spans="1:13">
      <c r="A160" s="18" t="s">
        <v>406</v>
      </c>
      <c r="B160" s="18" t="s">
        <v>407</v>
      </c>
      <c r="C160" s="18" t="s">
        <v>404</v>
      </c>
      <c r="D160" s="6" t="s">
        <v>405</v>
      </c>
      <c r="E160" s="6">
        <v>95.5</v>
      </c>
      <c r="F160" s="6">
        <v>43.5</v>
      </c>
      <c r="G160" s="6">
        <v>139</v>
      </c>
      <c r="H160" s="7"/>
      <c r="I160" s="7">
        <f t="shared" si="6"/>
        <v>18.53</v>
      </c>
      <c r="J160" s="11" t="s">
        <v>336</v>
      </c>
      <c r="K160" s="12">
        <v>77.2</v>
      </c>
      <c r="L160" s="13">
        <f t="shared" si="7"/>
        <v>46.32</v>
      </c>
      <c r="M160" s="13">
        <f t="shared" si="8"/>
        <v>64.85</v>
      </c>
    </row>
    <row r="161" s="2" customFormat="1" spans="1:13">
      <c r="A161" s="18" t="s">
        <v>408</v>
      </c>
      <c r="B161" s="18" t="s">
        <v>409</v>
      </c>
      <c r="C161" s="18" t="s">
        <v>410</v>
      </c>
      <c r="D161" s="6" t="s">
        <v>405</v>
      </c>
      <c r="E161" s="6">
        <v>87.5</v>
      </c>
      <c r="F161" s="6">
        <v>105.5</v>
      </c>
      <c r="G161" s="6">
        <v>193</v>
      </c>
      <c r="H161" s="7"/>
      <c r="I161" s="7">
        <f t="shared" si="6"/>
        <v>25.73</v>
      </c>
      <c r="J161" s="11" t="s">
        <v>336</v>
      </c>
      <c r="K161" s="12">
        <v>74.6</v>
      </c>
      <c r="L161" s="13">
        <f t="shared" si="7"/>
        <v>44.76</v>
      </c>
      <c r="M161" s="13">
        <f t="shared" si="8"/>
        <v>70.49</v>
      </c>
    </row>
    <row r="162" s="2" customFormat="1" spans="1:13">
      <c r="A162" s="18" t="s">
        <v>411</v>
      </c>
      <c r="B162" s="18" t="s">
        <v>412</v>
      </c>
      <c r="C162" s="18" t="s">
        <v>410</v>
      </c>
      <c r="D162" s="6" t="s">
        <v>405</v>
      </c>
      <c r="E162" s="6">
        <v>85.5</v>
      </c>
      <c r="F162" s="6">
        <v>78.5</v>
      </c>
      <c r="G162" s="6">
        <v>164</v>
      </c>
      <c r="H162" s="7"/>
      <c r="I162" s="7">
        <f t="shared" si="6"/>
        <v>21.87</v>
      </c>
      <c r="J162" s="11" t="s">
        <v>336</v>
      </c>
      <c r="K162" s="12">
        <v>72.8</v>
      </c>
      <c r="L162" s="13">
        <f t="shared" si="7"/>
        <v>43.68</v>
      </c>
      <c r="M162" s="13">
        <f t="shared" si="8"/>
        <v>65.55</v>
      </c>
    </row>
    <row r="163" s="2" customFormat="1" spans="1:13">
      <c r="A163" s="18" t="s">
        <v>413</v>
      </c>
      <c r="B163" s="18" t="s">
        <v>414</v>
      </c>
      <c r="C163" s="18" t="s">
        <v>415</v>
      </c>
      <c r="D163" s="6" t="s">
        <v>416</v>
      </c>
      <c r="E163" s="6">
        <v>111.5</v>
      </c>
      <c r="F163" s="6">
        <v>100.5</v>
      </c>
      <c r="G163" s="6">
        <v>212</v>
      </c>
      <c r="H163" s="7"/>
      <c r="I163" s="7">
        <f t="shared" si="6"/>
        <v>28.27</v>
      </c>
      <c r="J163" s="11" t="s">
        <v>336</v>
      </c>
      <c r="K163" s="12">
        <v>87.1</v>
      </c>
      <c r="L163" s="13">
        <f t="shared" si="7"/>
        <v>52.26</v>
      </c>
      <c r="M163" s="13">
        <f t="shared" si="8"/>
        <v>80.53</v>
      </c>
    </row>
    <row r="164" s="1" customFormat="1" spans="1:14">
      <c r="A164" s="18" t="s">
        <v>417</v>
      </c>
      <c r="B164" s="18" t="s">
        <v>418</v>
      </c>
      <c r="C164" s="18" t="s">
        <v>415</v>
      </c>
      <c r="D164" s="6" t="s">
        <v>416</v>
      </c>
      <c r="E164" s="6">
        <v>102.5</v>
      </c>
      <c r="F164" s="6">
        <v>96</v>
      </c>
      <c r="G164" s="6">
        <v>198.5</v>
      </c>
      <c r="H164" s="7"/>
      <c r="I164" s="7">
        <f t="shared" si="6"/>
        <v>26.47</v>
      </c>
      <c r="J164" s="16" t="s">
        <v>336</v>
      </c>
      <c r="K164" s="12">
        <v>83.4</v>
      </c>
      <c r="L164" s="13">
        <f t="shared" si="7"/>
        <v>50.04</v>
      </c>
      <c r="M164" s="13">
        <f t="shared" si="8"/>
        <v>76.51</v>
      </c>
      <c r="N164" s="2"/>
    </row>
    <row r="165" s="1" customFormat="1" spans="1:14">
      <c r="A165" s="18" t="s">
        <v>419</v>
      </c>
      <c r="B165" s="18" t="s">
        <v>420</v>
      </c>
      <c r="C165" s="18" t="s">
        <v>415</v>
      </c>
      <c r="D165" s="6" t="s">
        <v>416</v>
      </c>
      <c r="E165" s="6">
        <v>100</v>
      </c>
      <c r="F165" s="6">
        <v>92.5</v>
      </c>
      <c r="G165" s="6">
        <v>192.5</v>
      </c>
      <c r="H165" s="7"/>
      <c r="I165" s="7">
        <f t="shared" si="6"/>
        <v>25.67</v>
      </c>
      <c r="J165" s="16" t="s">
        <v>336</v>
      </c>
      <c r="K165" s="12">
        <v>78.6</v>
      </c>
      <c r="L165" s="13">
        <f t="shared" si="7"/>
        <v>47.16</v>
      </c>
      <c r="M165" s="13">
        <f t="shared" si="8"/>
        <v>72.83</v>
      </c>
      <c r="N165" s="2"/>
    </row>
    <row r="166" s="1" customFormat="1" spans="1:14">
      <c r="A166" s="18" t="s">
        <v>421</v>
      </c>
      <c r="B166" s="18" t="s">
        <v>422</v>
      </c>
      <c r="C166" s="18" t="s">
        <v>423</v>
      </c>
      <c r="D166" s="6" t="s">
        <v>405</v>
      </c>
      <c r="E166" s="6">
        <v>60</v>
      </c>
      <c r="F166" s="6">
        <v>85</v>
      </c>
      <c r="G166" s="6">
        <v>145</v>
      </c>
      <c r="H166" s="7"/>
      <c r="I166" s="7">
        <f t="shared" si="6"/>
        <v>19.33</v>
      </c>
      <c r="J166" s="16" t="s">
        <v>336</v>
      </c>
      <c r="K166" s="12" t="s">
        <v>31</v>
      </c>
      <c r="L166" s="13" t="e">
        <f t="shared" si="7"/>
        <v>#VALUE!</v>
      </c>
      <c r="M166" s="13" t="e">
        <f t="shared" si="8"/>
        <v>#VALUE!</v>
      </c>
      <c r="N166" s="2"/>
    </row>
    <row r="167" s="2" customFormat="1" ht="59" customHeight="1" spans="1:13">
      <c r="A167" s="16" t="s">
        <v>424</v>
      </c>
      <c r="B167" s="6" t="s">
        <v>425</v>
      </c>
      <c r="C167" s="6" t="s">
        <v>426</v>
      </c>
      <c r="D167" s="6" t="s">
        <v>352</v>
      </c>
      <c r="E167" s="11"/>
      <c r="F167" s="11"/>
      <c r="G167" s="11"/>
      <c r="H167" s="11"/>
      <c r="I167" s="6"/>
      <c r="J167" s="16" t="s">
        <v>336</v>
      </c>
      <c r="K167" s="12">
        <v>79.6</v>
      </c>
      <c r="L167" s="14" t="s">
        <v>79</v>
      </c>
      <c r="M167" s="14"/>
    </row>
    <row r="168" s="2" customFormat="1" ht="31" customHeight="1" spans="1:13">
      <c r="A168" s="16" t="s">
        <v>424</v>
      </c>
      <c r="B168" s="6" t="s">
        <v>427</v>
      </c>
      <c r="C168" s="6" t="s">
        <v>428</v>
      </c>
      <c r="D168" s="6" t="s">
        <v>352</v>
      </c>
      <c r="E168" s="11"/>
      <c r="F168" s="11"/>
      <c r="G168" s="11"/>
      <c r="H168" s="11"/>
      <c r="I168" s="6"/>
      <c r="J168" s="16" t="s">
        <v>336</v>
      </c>
      <c r="K168" s="12">
        <v>0</v>
      </c>
      <c r="L168" s="13" t="s">
        <v>31</v>
      </c>
      <c r="M168" s="13"/>
    </row>
    <row r="169" s="2" customFormat="1" ht="65" customHeight="1" spans="1:13">
      <c r="A169" s="16" t="s">
        <v>424</v>
      </c>
      <c r="B169" s="6" t="s">
        <v>429</v>
      </c>
      <c r="C169" s="6" t="s">
        <v>428</v>
      </c>
      <c r="D169" s="6" t="s">
        <v>352</v>
      </c>
      <c r="E169" s="11"/>
      <c r="F169" s="11"/>
      <c r="G169" s="11"/>
      <c r="H169" s="11"/>
      <c r="I169" s="6"/>
      <c r="J169" s="16" t="s">
        <v>336</v>
      </c>
      <c r="K169" s="12">
        <v>75.8</v>
      </c>
      <c r="L169" s="14" t="s">
        <v>79</v>
      </c>
      <c r="M169" s="14"/>
    </row>
    <row r="170" s="2" customFormat="1" ht="65" customHeight="1" spans="1:13">
      <c r="A170" s="16" t="s">
        <v>424</v>
      </c>
      <c r="B170" s="6" t="s">
        <v>430</v>
      </c>
      <c r="C170" s="6" t="s">
        <v>431</v>
      </c>
      <c r="D170" s="6" t="s">
        <v>352</v>
      </c>
      <c r="E170" s="11"/>
      <c r="F170" s="11"/>
      <c r="G170" s="11"/>
      <c r="H170" s="11"/>
      <c r="I170" s="6"/>
      <c r="J170" s="16" t="s">
        <v>336</v>
      </c>
      <c r="K170" s="12">
        <v>67.8</v>
      </c>
      <c r="L170" s="14" t="s">
        <v>79</v>
      </c>
      <c r="M170" s="14"/>
    </row>
  </sheetData>
  <mergeCells count="6">
    <mergeCell ref="A1:M1"/>
    <mergeCell ref="L26:M26"/>
    <mergeCell ref="L147:M147"/>
    <mergeCell ref="L167:M167"/>
    <mergeCell ref="L169:M169"/>
    <mergeCell ref="L170:M170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子哲</cp:lastModifiedBy>
  <dcterms:created xsi:type="dcterms:W3CDTF">2021-09-06T07:25:20Z</dcterms:created>
  <dcterms:modified xsi:type="dcterms:W3CDTF">2021-09-06T08:16:51Z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D120CBA1884C4AFA990FB37980796ED3</vt:lpwstr>
  </property>
  <property fmtid="{D5CDD505-2E9C-101B-9397-08002B2CF9AE}" pid="3" name="KSOProductBuildVer">
    <vt:lpwstr>2052-11.1.0.10700</vt:lpwstr>
  </property>
</Properties>
</file>