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'Sheet1'!$A$3:$IV$58</definedName>
  </definedNames>
  <calcPr fullCalcOnLoad="1"/>
</workbook>
</file>

<file path=xl/sharedStrings.xml><?xml version="1.0" encoding="utf-8"?>
<sst xmlns="http://schemas.openxmlformats.org/spreadsheetml/2006/main" count="265" uniqueCount="125">
  <si>
    <t>附件：</t>
  </si>
  <si>
    <t>2021年十堰市直事业单位公开招聘部分岗位面试成绩及综合成绩</t>
  </si>
  <si>
    <t>姓名</t>
  </si>
  <si>
    <t>性别</t>
  </si>
  <si>
    <t>报考单位</t>
  </si>
  <si>
    <t>报考岗位</t>
  </si>
  <si>
    <t>准考证号</t>
  </si>
  <si>
    <t>职业能力
测验成绩</t>
  </si>
  <si>
    <t>综合应用
能力成绩</t>
  </si>
  <si>
    <t>百分制折算后笔试成绩</t>
  </si>
  <si>
    <t>政策性加分</t>
  </si>
  <si>
    <t>笔试总成绩</t>
  </si>
  <si>
    <t>面试成绩</t>
  </si>
  <si>
    <t>综合成绩</t>
  </si>
  <si>
    <r>
      <t xml:space="preserve"> </t>
    </r>
    <r>
      <rPr>
        <sz val="12"/>
        <rFont val="仿宋"/>
        <family val="3"/>
      </rPr>
      <t>吕铭</t>
    </r>
  </si>
  <si>
    <r>
      <t xml:space="preserve"> </t>
    </r>
    <r>
      <rPr>
        <sz val="12"/>
        <rFont val="仿宋"/>
        <family val="3"/>
      </rPr>
      <t>女</t>
    </r>
  </si>
  <si>
    <r>
      <t xml:space="preserve"> </t>
    </r>
    <r>
      <rPr>
        <sz val="12"/>
        <rFont val="仿宋"/>
        <family val="3"/>
      </rPr>
      <t>十堰市科技学校</t>
    </r>
  </si>
  <si>
    <r>
      <t>16</t>
    </r>
    <r>
      <rPr>
        <sz val="12"/>
        <rFont val="仿宋"/>
        <family val="3"/>
      </rPr>
      <t>语文教师</t>
    </r>
  </si>
  <si>
    <t>20210212407</t>
  </si>
  <si>
    <r>
      <t xml:space="preserve"> </t>
    </r>
    <r>
      <rPr>
        <sz val="12"/>
        <rFont val="仿宋"/>
        <family val="3"/>
      </rPr>
      <t>翁方林</t>
    </r>
  </si>
  <si>
    <t>20210212412</t>
  </si>
  <si>
    <r>
      <t xml:space="preserve"> </t>
    </r>
    <r>
      <rPr>
        <sz val="12"/>
        <rFont val="仿宋"/>
        <family val="3"/>
      </rPr>
      <t>王紫藤</t>
    </r>
  </si>
  <si>
    <r>
      <t xml:space="preserve"> </t>
    </r>
    <r>
      <rPr>
        <sz val="12"/>
        <color indexed="8"/>
        <rFont val="仿宋"/>
        <family val="3"/>
      </rPr>
      <t>十堰市科技学校</t>
    </r>
  </si>
  <si>
    <t>20210212413</t>
  </si>
  <si>
    <r>
      <t xml:space="preserve"> </t>
    </r>
    <r>
      <rPr>
        <sz val="12"/>
        <rFont val="仿宋"/>
        <family val="3"/>
      </rPr>
      <t>李飞洁</t>
    </r>
  </si>
  <si>
    <r>
      <t>17</t>
    </r>
    <r>
      <rPr>
        <sz val="12"/>
        <rFont val="仿宋"/>
        <family val="3"/>
      </rPr>
      <t>政治教师</t>
    </r>
  </si>
  <si>
    <t>20210212417</t>
  </si>
  <si>
    <r>
      <t xml:space="preserve"> </t>
    </r>
    <r>
      <rPr>
        <sz val="12"/>
        <rFont val="仿宋"/>
        <family val="3"/>
      </rPr>
      <t>刘远扬</t>
    </r>
  </si>
  <si>
    <r>
      <t xml:space="preserve"> </t>
    </r>
    <r>
      <rPr>
        <sz val="12"/>
        <rFont val="仿宋"/>
        <family val="3"/>
      </rPr>
      <t>男</t>
    </r>
  </si>
  <si>
    <t>20210212416</t>
  </si>
  <si>
    <r>
      <t xml:space="preserve"> </t>
    </r>
    <r>
      <rPr>
        <sz val="12"/>
        <rFont val="仿宋"/>
        <family val="3"/>
      </rPr>
      <t>张晓锋</t>
    </r>
  </si>
  <si>
    <r>
      <t>18</t>
    </r>
    <r>
      <rPr>
        <sz val="12"/>
        <rFont val="仿宋"/>
        <family val="3"/>
      </rPr>
      <t>历史教师</t>
    </r>
  </si>
  <si>
    <t>20210212422</t>
  </si>
  <si>
    <r>
      <t xml:space="preserve"> </t>
    </r>
    <r>
      <rPr>
        <sz val="12"/>
        <rFont val="仿宋"/>
        <family val="3"/>
      </rPr>
      <t>张子龙</t>
    </r>
  </si>
  <si>
    <r>
      <t>22</t>
    </r>
    <r>
      <rPr>
        <sz val="12"/>
        <rFont val="仿宋"/>
        <family val="3"/>
      </rPr>
      <t>农业实习指导</t>
    </r>
  </si>
  <si>
    <t>20210212521</t>
  </si>
  <si>
    <r>
      <t xml:space="preserve"> </t>
    </r>
    <r>
      <rPr>
        <sz val="12"/>
        <rFont val="仿宋"/>
        <family val="3"/>
      </rPr>
      <t>杨柳</t>
    </r>
  </si>
  <si>
    <t>20210212524</t>
  </si>
  <si>
    <r>
      <t xml:space="preserve"> </t>
    </r>
    <r>
      <rPr>
        <sz val="12"/>
        <rFont val="仿宋"/>
        <family val="3"/>
      </rPr>
      <t>陈亚兰</t>
    </r>
  </si>
  <si>
    <t>20210212523</t>
  </si>
  <si>
    <r>
      <t xml:space="preserve"> </t>
    </r>
    <r>
      <rPr>
        <sz val="12"/>
        <color indexed="8"/>
        <rFont val="仿宋"/>
        <family val="3"/>
      </rPr>
      <t>李陆萍</t>
    </r>
  </si>
  <si>
    <r>
      <t xml:space="preserve"> </t>
    </r>
    <r>
      <rPr>
        <sz val="12"/>
        <color indexed="8"/>
        <rFont val="仿宋"/>
        <family val="3"/>
      </rPr>
      <t>女</t>
    </r>
  </si>
  <si>
    <r>
      <t xml:space="preserve"> </t>
    </r>
    <r>
      <rPr>
        <sz val="12"/>
        <color indexed="8"/>
        <rFont val="仿宋"/>
        <family val="3"/>
      </rPr>
      <t>十堰市科技学校</t>
    </r>
  </si>
  <si>
    <t>25作物实习指导</t>
  </si>
  <si>
    <r>
      <t xml:space="preserve"> </t>
    </r>
    <r>
      <rPr>
        <sz val="12"/>
        <color indexed="8"/>
        <rFont val="仿宋"/>
        <family val="3"/>
      </rPr>
      <t>唐雨</t>
    </r>
  </si>
  <si>
    <r>
      <t xml:space="preserve"> </t>
    </r>
    <r>
      <rPr>
        <sz val="12"/>
        <color indexed="8"/>
        <rFont val="仿宋"/>
        <family val="3"/>
      </rPr>
      <t>男</t>
    </r>
  </si>
  <si>
    <r>
      <t xml:space="preserve"> </t>
    </r>
    <r>
      <rPr>
        <sz val="12"/>
        <color indexed="8"/>
        <rFont val="仿宋"/>
        <family val="3"/>
      </rPr>
      <t>十堰市科技学校</t>
    </r>
  </si>
  <si>
    <r>
      <t xml:space="preserve"> </t>
    </r>
    <r>
      <rPr>
        <sz val="12"/>
        <color indexed="8"/>
        <rFont val="仿宋"/>
        <family val="3"/>
      </rPr>
      <t>胡杨</t>
    </r>
  </si>
  <si>
    <r>
      <t xml:space="preserve"> </t>
    </r>
    <r>
      <rPr>
        <sz val="12"/>
        <color indexed="8"/>
        <rFont val="仿宋"/>
        <family val="3"/>
      </rPr>
      <t>张金涛</t>
    </r>
  </si>
  <si>
    <r>
      <t xml:space="preserve"> </t>
    </r>
    <r>
      <rPr>
        <sz val="12"/>
        <color indexed="8"/>
        <rFont val="仿宋"/>
        <family val="3"/>
      </rPr>
      <t>伍丽丽</t>
    </r>
  </si>
  <si>
    <r>
      <t xml:space="preserve"> </t>
    </r>
    <r>
      <rPr>
        <sz val="12"/>
        <color indexed="8"/>
        <rFont val="仿宋"/>
        <family val="3"/>
      </rPr>
      <t>黄年英</t>
    </r>
  </si>
  <si>
    <r>
      <t xml:space="preserve"> </t>
    </r>
    <r>
      <rPr>
        <sz val="12"/>
        <color indexed="8"/>
        <rFont val="仿宋"/>
        <family val="3"/>
      </rPr>
      <t>徐用兵</t>
    </r>
  </si>
  <si>
    <r>
      <t xml:space="preserve"> </t>
    </r>
    <r>
      <rPr>
        <sz val="12"/>
        <color indexed="8"/>
        <rFont val="仿宋"/>
        <family val="3"/>
      </rPr>
      <t>熊廷浩</t>
    </r>
  </si>
  <si>
    <r>
      <t xml:space="preserve"> </t>
    </r>
    <r>
      <rPr>
        <sz val="12"/>
        <color indexed="8"/>
        <rFont val="仿宋"/>
        <family val="3"/>
      </rPr>
      <t>顾巧美</t>
    </r>
  </si>
  <si>
    <r>
      <t xml:space="preserve"> </t>
    </r>
    <r>
      <rPr>
        <sz val="12"/>
        <color indexed="8"/>
        <rFont val="仿宋"/>
        <family val="3"/>
      </rPr>
      <t>何霖</t>
    </r>
  </si>
  <si>
    <r>
      <t>25</t>
    </r>
    <r>
      <rPr>
        <sz val="12"/>
        <color indexed="8"/>
        <rFont val="仿宋"/>
        <family val="3"/>
      </rPr>
      <t>作物实习指导</t>
    </r>
  </si>
  <si>
    <r>
      <t xml:space="preserve"> </t>
    </r>
    <r>
      <rPr>
        <sz val="12"/>
        <rFont val="仿宋"/>
        <family val="3"/>
      </rPr>
      <t>彭晓霜</t>
    </r>
  </si>
  <si>
    <r>
      <t xml:space="preserve"> </t>
    </r>
    <r>
      <rPr>
        <sz val="12"/>
        <rFont val="仿宋"/>
        <family val="3"/>
      </rPr>
      <t>十堰市高级技工学校</t>
    </r>
  </si>
  <si>
    <r>
      <t>68</t>
    </r>
    <r>
      <rPr>
        <sz val="12"/>
        <rFont val="仿宋"/>
        <family val="3"/>
      </rPr>
      <t>中职语文教师</t>
    </r>
  </si>
  <si>
    <t>20210212629</t>
  </si>
  <si>
    <r>
      <t xml:space="preserve"> </t>
    </r>
    <r>
      <rPr>
        <sz val="12"/>
        <rFont val="仿宋"/>
        <family val="3"/>
      </rPr>
      <t>洪苗苗</t>
    </r>
  </si>
  <si>
    <t>20210212623</t>
  </si>
  <si>
    <r>
      <t xml:space="preserve"> </t>
    </r>
    <r>
      <rPr>
        <sz val="12"/>
        <rFont val="仿宋"/>
        <family val="3"/>
      </rPr>
      <t>严晨晖</t>
    </r>
  </si>
  <si>
    <t>20210212713</t>
  </si>
  <si>
    <r>
      <t xml:space="preserve"> </t>
    </r>
    <r>
      <rPr>
        <sz val="12"/>
        <rFont val="仿宋"/>
        <family val="3"/>
      </rPr>
      <t>郑倩倩</t>
    </r>
  </si>
  <si>
    <t>20210212621</t>
  </si>
  <si>
    <r>
      <t xml:space="preserve"> </t>
    </r>
    <r>
      <rPr>
        <sz val="12"/>
        <rFont val="仿宋"/>
        <family val="3"/>
      </rPr>
      <t>赵金芝</t>
    </r>
  </si>
  <si>
    <t>20210212622</t>
  </si>
  <si>
    <r>
      <t xml:space="preserve"> </t>
    </r>
    <r>
      <rPr>
        <sz val="12"/>
        <rFont val="仿宋"/>
        <family val="3"/>
      </rPr>
      <t>许怡</t>
    </r>
  </si>
  <si>
    <t>20210212716</t>
  </si>
  <si>
    <r>
      <t xml:space="preserve"> </t>
    </r>
    <r>
      <rPr>
        <sz val="12"/>
        <rFont val="仿宋"/>
        <family val="3"/>
      </rPr>
      <t>吴永洲</t>
    </r>
  </si>
  <si>
    <r>
      <t>69</t>
    </r>
    <r>
      <rPr>
        <sz val="12"/>
        <rFont val="仿宋"/>
        <family val="3"/>
      </rPr>
      <t>中职数学教师</t>
    </r>
  </si>
  <si>
    <t>20210212729</t>
  </si>
  <si>
    <r>
      <t xml:space="preserve"> </t>
    </r>
    <r>
      <rPr>
        <sz val="12"/>
        <rFont val="仿宋"/>
        <family val="3"/>
      </rPr>
      <t>徐东红</t>
    </r>
  </si>
  <si>
    <t>20210212721</t>
  </si>
  <si>
    <r>
      <t xml:space="preserve"> </t>
    </r>
    <r>
      <rPr>
        <sz val="12"/>
        <rFont val="仿宋"/>
        <family val="3"/>
      </rPr>
      <t>万慧</t>
    </r>
  </si>
  <si>
    <t>20210212730</t>
  </si>
  <si>
    <r>
      <t xml:space="preserve"> </t>
    </r>
    <r>
      <rPr>
        <sz val="12"/>
        <rFont val="仿宋"/>
        <family val="3"/>
      </rPr>
      <t>刘婷婷</t>
    </r>
  </si>
  <si>
    <t>20210212722</t>
  </si>
  <si>
    <r>
      <t xml:space="preserve"> </t>
    </r>
    <r>
      <rPr>
        <sz val="12"/>
        <rFont val="仿宋"/>
        <family val="3"/>
      </rPr>
      <t>熊丹妮</t>
    </r>
  </si>
  <si>
    <r>
      <t>70</t>
    </r>
    <r>
      <rPr>
        <sz val="12"/>
        <rFont val="仿宋"/>
        <family val="3"/>
      </rPr>
      <t>中职英语教师</t>
    </r>
  </si>
  <si>
    <t>20210212816</t>
  </si>
  <si>
    <r>
      <t xml:space="preserve"> </t>
    </r>
    <r>
      <rPr>
        <sz val="12"/>
        <rFont val="仿宋"/>
        <family val="3"/>
      </rPr>
      <t>龚慧敏</t>
    </r>
  </si>
  <si>
    <t>20210212826</t>
  </si>
  <si>
    <r>
      <t xml:space="preserve"> </t>
    </r>
    <r>
      <rPr>
        <sz val="12"/>
        <rFont val="仿宋"/>
        <family val="3"/>
      </rPr>
      <t>杨洋</t>
    </r>
  </si>
  <si>
    <t>20210212818</t>
  </si>
  <si>
    <r>
      <t xml:space="preserve"> </t>
    </r>
    <r>
      <rPr>
        <sz val="12"/>
        <rFont val="仿宋"/>
        <family val="3"/>
      </rPr>
      <t>曾珊</t>
    </r>
  </si>
  <si>
    <r>
      <t>72</t>
    </r>
    <r>
      <rPr>
        <sz val="12"/>
        <rFont val="仿宋"/>
        <family val="3"/>
      </rPr>
      <t>中职思政教师</t>
    </r>
  </si>
  <si>
    <t>20210213005</t>
  </si>
  <si>
    <r>
      <t xml:space="preserve"> </t>
    </r>
    <r>
      <rPr>
        <sz val="12"/>
        <rFont val="仿宋"/>
        <family val="3"/>
      </rPr>
      <t>何舒婷</t>
    </r>
  </si>
  <si>
    <t>20210213014</t>
  </si>
  <si>
    <r>
      <t xml:space="preserve"> </t>
    </r>
    <r>
      <rPr>
        <sz val="12"/>
        <rFont val="仿宋"/>
        <family val="3"/>
      </rPr>
      <t>王洋</t>
    </r>
  </si>
  <si>
    <t>20210213017</t>
  </si>
  <si>
    <r>
      <t xml:space="preserve"> </t>
    </r>
    <r>
      <rPr>
        <sz val="12"/>
        <rFont val="仿宋"/>
        <family val="3"/>
      </rPr>
      <t>吴兰兰</t>
    </r>
  </si>
  <si>
    <r>
      <t>73</t>
    </r>
    <r>
      <rPr>
        <sz val="12"/>
        <rFont val="仿宋"/>
        <family val="3"/>
      </rPr>
      <t>中职计算机指导</t>
    </r>
  </si>
  <si>
    <t>20210213105</t>
  </si>
  <si>
    <r>
      <t xml:space="preserve"> </t>
    </r>
    <r>
      <rPr>
        <sz val="12"/>
        <rFont val="仿宋"/>
        <family val="3"/>
      </rPr>
      <t>罗琼</t>
    </r>
  </si>
  <si>
    <t>20210213026</t>
  </si>
  <si>
    <r>
      <t xml:space="preserve"> </t>
    </r>
    <r>
      <rPr>
        <sz val="12"/>
        <rFont val="仿宋"/>
        <family val="3"/>
      </rPr>
      <t>何进宜</t>
    </r>
  </si>
  <si>
    <t>20210213101</t>
  </si>
  <si>
    <r>
      <t xml:space="preserve"> </t>
    </r>
    <r>
      <rPr>
        <sz val="12"/>
        <rFont val="仿宋"/>
        <family val="3"/>
      </rPr>
      <t>张升旭</t>
    </r>
  </si>
  <si>
    <t>20210213130</t>
  </si>
  <si>
    <r>
      <t xml:space="preserve"> </t>
    </r>
    <r>
      <rPr>
        <sz val="12"/>
        <rFont val="仿宋"/>
        <family val="3"/>
      </rPr>
      <t>王成林</t>
    </r>
  </si>
  <si>
    <t>20210213022</t>
  </si>
  <si>
    <r>
      <t xml:space="preserve"> </t>
    </r>
    <r>
      <rPr>
        <sz val="12"/>
        <rFont val="仿宋"/>
        <family val="3"/>
      </rPr>
      <t>孙可童</t>
    </r>
  </si>
  <si>
    <t>20210213120</t>
  </si>
  <si>
    <r>
      <t xml:space="preserve"> </t>
    </r>
    <r>
      <rPr>
        <sz val="12"/>
        <color indexed="8"/>
        <rFont val="仿宋"/>
        <family val="3"/>
      </rPr>
      <t>赵明炯</t>
    </r>
  </si>
  <si>
    <r>
      <t xml:space="preserve"> </t>
    </r>
    <r>
      <rPr>
        <sz val="12"/>
        <color indexed="8"/>
        <rFont val="仿宋"/>
        <family val="3"/>
      </rPr>
      <t>湖北工业职业技术学院</t>
    </r>
  </si>
  <si>
    <t>136实训指导教师1</t>
  </si>
  <si>
    <r>
      <t xml:space="preserve"> </t>
    </r>
    <r>
      <rPr>
        <sz val="12"/>
        <color indexed="8"/>
        <rFont val="仿宋"/>
        <family val="3"/>
      </rPr>
      <t>许鹏宇</t>
    </r>
  </si>
  <si>
    <r>
      <t xml:space="preserve"> </t>
    </r>
    <r>
      <rPr>
        <sz val="12"/>
        <color indexed="8"/>
        <rFont val="仿宋"/>
        <family val="3"/>
      </rPr>
      <t>廖德根</t>
    </r>
  </si>
  <si>
    <r>
      <t xml:space="preserve"> </t>
    </r>
    <r>
      <rPr>
        <sz val="12"/>
        <color indexed="8"/>
        <rFont val="仿宋"/>
        <family val="3"/>
      </rPr>
      <t>徐金晶</t>
    </r>
  </si>
  <si>
    <r>
      <t>136</t>
    </r>
    <r>
      <rPr>
        <sz val="12"/>
        <color indexed="8"/>
        <rFont val="仿宋"/>
        <family val="3"/>
      </rPr>
      <t>实训指导教师</t>
    </r>
    <r>
      <rPr>
        <sz val="12"/>
        <color indexed="8"/>
        <rFont val="仿宋"/>
        <family val="3"/>
      </rPr>
      <t>1</t>
    </r>
  </si>
  <si>
    <r>
      <t xml:space="preserve"> </t>
    </r>
    <r>
      <rPr>
        <sz val="12"/>
        <color indexed="8"/>
        <rFont val="仿宋"/>
        <family val="3"/>
      </rPr>
      <t>陈捷</t>
    </r>
  </si>
  <si>
    <r>
      <t xml:space="preserve"> </t>
    </r>
    <r>
      <rPr>
        <sz val="12"/>
        <color indexed="8"/>
        <rFont val="仿宋"/>
        <family val="3"/>
      </rPr>
      <t>黎维结</t>
    </r>
  </si>
  <si>
    <r>
      <t xml:space="preserve"> </t>
    </r>
    <r>
      <rPr>
        <sz val="12"/>
        <color indexed="8"/>
        <rFont val="仿宋"/>
        <family val="3"/>
      </rPr>
      <t>张超</t>
    </r>
  </si>
  <si>
    <t>137实训指导教师2</t>
  </si>
  <si>
    <r>
      <t xml:space="preserve"> </t>
    </r>
    <r>
      <rPr>
        <sz val="12"/>
        <color indexed="8"/>
        <rFont val="仿宋"/>
        <family val="3"/>
      </rPr>
      <t>余航</t>
    </r>
  </si>
  <si>
    <r>
      <t xml:space="preserve"> </t>
    </r>
    <r>
      <rPr>
        <sz val="12"/>
        <color indexed="8"/>
        <rFont val="仿宋"/>
        <family val="3"/>
      </rPr>
      <t>陈自兵</t>
    </r>
  </si>
  <si>
    <r>
      <t xml:space="preserve"> </t>
    </r>
    <r>
      <rPr>
        <sz val="12"/>
        <color indexed="8"/>
        <rFont val="仿宋"/>
        <family val="3"/>
      </rPr>
      <t>别玉娟</t>
    </r>
  </si>
  <si>
    <r>
      <t xml:space="preserve"> </t>
    </r>
    <r>
      <rPr>
        <sz val="12"/>
        <color indexed="8"/>
        <rFont val="仿宋"/>
        <family val="3"/>
      </rPr>
      <t>黄辉</t>
    </r>
  </si>
  <si>
    <r>
      <t xml:space="preserve"> </t>
    </r>
    <r>
      <rPr>
        <sz val="12"/>
        <color indexed="8"/>
        <rFont val="仿宋"/>
        <family val="3"/>
      </rPr>
      <t>万贻鹏</t>
    </r>
  </si>
  <si>
    <r>
      <t xml:space="preserve"> </t>
    </r>
    <r>
      <rPr>
        <sz val="12"/>
        <color indexed="8"/>
        <rFont val="仿宋"/>
        <family val="3"/>
      </rPr>
      <t>张承帅</t>
    </r>
  </si>
  <si>
    <r>
      <t>137</t>
    </r>
    <r>
      <rPr>
        <sz val="12"/>
        <color indexed="8"/>
        <rFont val="仿宋"/>
        <family val="3"/>
      </rPr>
      <t>实训指导教师</t>
    </r>
    <r>
      <rPr>
        <sz val="12"/>
        <color indexed="8"/>
        <rFont val="仿宋"/>
        <family val="3"/>
      </rPr>
      <t>2</t>
    </r>
  </si>
  <si>
    <r>
      <t xml:space="preserve"> </t>
    </r>
    <r>
      <rPr>
        <sz val="12"/>
        <color indexed="8"/>
        <rFont val="仿宋"/>
        <family val="3"/>
      </rPr>
      <t>彭联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</si>
</sst>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name val="宋体"/>
      <family val="0"/>
    </font>
    <font>
      <b/>
      <sz val="10"/>
      <color indexed="8"/>
      <name val="仿宋"/>
      <family val="3"/>
    </font>
    <font>
      <sz val="12"/>
      <name val="Arial"/>
      <family val="2"/>
    </font>
    <font>
      <sz val="12"/>
      <name val="仿宋"/>
      <family val="3"/>
    </font>
    <font>
      <sz val="12"/>
      <color indexed="8"/>
      <name val="仿宋"/>
      <family val="3"/>
    </font>
    <font>
      <sz val="12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仿宋"/>
      <family val="3"/>
    </font>
    <font>
      <sz val="12"/>
      <color rgb="FF000000"/>
      <name val="Arial"/>
      <family val="2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center" vertical="center" shrinkToFit="1"/>
      <protection locked="0"/>
    </xf>
    <xf numFmtId="176" fontId="0" fillId="0" borderId="0" xfId="0" applyNumberFormat="1" applyFont="1" applyFill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49" fillId="0" borderId="9" xfId="0" applyFont="1" applyFill="1" applyBorder="1" applyAlignment="1" applyProtection="1">
      <alignment horizontal="center" vertical="center" shrinkToFit="1"/>
      <protection locked="0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176" fontId="8" fillId="0" borderId="9" xfId="0" applyNumberFormat="1" applyFont="1" applyFill="1" applyBorder="1" applyAlignment="1" applyProtection="1">
      <alignment horizontal="center" vertical="center" shrinkToFit="1"/>
      <protection/>
    </xf>
    <xf numFmtId="176" fontId="9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50" fillId="0" borderId="9" xfId="0" applyFont="1" applyFill="1" applyBorder="1" applyAlignment="1" applyProtection="1">
      <alignment horizontal="center" vertical="center" shrinkToFit="1"/>
      <protection locked="0"/>
    </xf>
    <xf numFmtId="0" fontId="50" fillId="0" borderId="9" xfId="0" applyFont="1" applyFill="1" applyBorder="1" applyAlignment="1" applyProtection="1">
      <alignment horizontal="center" vertical="center" shrinkToFit="1"/>
      <protection locked="0"/>
    </xf>
    <xf numFmtId="49" fontId="9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 applyProtection="1">
      <alignment horizontal="center" vertical="center" shrinkToFit="1"/>
      <protection/>
    </xf>
    <xf numFmtId="0" fontId="9" fillId="0" borderId="9" xfId="0" applyFont="1" applyFill="1" applyBorder="1" applyAlignment="1" applyProtection="1">
      <alignment horizontal="center" vertical="center" shrinkToFit="1"/>
      <protection/>
    </xf>
    <xf numFmtId="0" fontId="9" fillId="0" borderId="9" xfId="0" applyFont="1" applyFill="1" applyBorder="1" applyAlignment="1" applyProtection="1">
      <alignment horizontal="center" vertical="center" shrinkToFit="1"/>
      <protection locked="0"/>
    </xf>
    <xf numFmtId="176" fontId="9" fillId="0" borderId="9" xfId="0" applyNumberFormat="1" applyFont="1" applyFill="1" applyBorder="1" applyAlignment="1" applyProtection="1">
      <alignment horizontal="center" vertical="center" shrinkToFit="1"/>
      <protection/>
    </xf>
    <xf numFmtId="0" fontId="10" fillId="0" borderId="9" xfId="0" applyFont="1" applyFill="1" applyBorder="1" applyAlignment="1" applyProtection="1">
      <alignment horizontal="center" vertical="center" shrinkToFit="1"/>
      <protection/>
    </xf>
    <xf numFmtId="0" fontId="50" fillId="0" borderId="9" xfId="0" applyFont="1" applyFill="1" applyBorder="1" applyAlignment="1" applyProtection="1">
      <alignment horizontal="center" vertical="center"/>
      <protection/>
    </xf>
    <xf numFmtId="0" fontId="51" fillId="0" borderId="9" xfId="0" applyFont="1" applyFill="1" applyBorder="1" applyAlignment="1" applyProtection="1">
      <alignment horizontal="center" vertical="center" shrinkToFit="1"/>
      <protection/>
    </xf>
    <xf numFmtId="176" fontId="8" fillId="0" borderId="9" xfId="0" applyNumberFormat="1" applyFont="1" applyFill="1" applyBorder="1" applyAlignment="1" applyProtection="1">
      <alignment horizontal="center" vertical="center" shrinkToFit="1"/>
      <protection/>
    </xf>
    <xf numFmtId="176" fontId="9" fillId="0" borderId="9" xfId="0" applyNumberFormat="1" applyFont="1" applyFill="1" applyBorder="1" applyAlignment="1" applyProtection="1">
      <alignment horizontal="center" vertical="center" shrinkToFi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9" xfId="0" applyNumberFormat="1" applyFont="1" applyFill="1" applyBorder="1" applyAlignment="1" applyProtection="1">
      <alignment horizontal="center" vertical="center"/>
      <protection locked="0"/>
    </xf>
    <xf numFmtId="176" fontId="9" fillId="0" borderId="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SheetLayoutView="100" workbookViewId="0" topLeftCell="A1">
      <selection activeCell="A2" sqref="A2:L2"/>
    </sheetView>
  </sheetViews>
  <sheetFormatPr defaultColWidth="9.00390625" defaultRowHeight="14.25"/>
  <cols>
    <col min="1" max="1" width="9.875" style="6" customWidth="1"/>
    <col min="2" max="2" width="4.75390625" style="6" customWidth="1"/>
    <col min="3" max="3" width="16.75390625" style="6" customWidth="1"/>
    <col min="4" max="4" width="14.75390625" style="6" customWidth="1"/>
    <col min="5" max="5" width="14.125" style="6" customWidth="1"/>
    <col min="6" max="7" width="8.50390625" style="7" customWidth="1"/>
    <col min="8" max="8" width="11.375" style="7" customWidth="1"/>
    <col min="9" max="10" width="9.875" style="8" customWidth="1"/>
    <col min="11" max="11" width="12.00390625" style="8" customWidth="1"/>
    <col min="12" max="12" width="12.875" style="8" customWidth="1"/>
    <col min="13" max="198" width="9.00390625" style="1" customWidth="1"/>
    <col min="199" max="16384" width="9.00390625" style="9" customWidth="1"/>
  </cols>
  <sheetData>
    <row r="1" spans="1:2" ht="22.5" customHeight="1">
      <c r="A1" s="10" t="s">
        <v>0</v>
      </c>
      <c r="B1" s="10"/>
    </row>
    <row r="2" spans="1:12" s="1" customFormat="1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2" customFormat="1" ht="39.75" customHeight="1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34" t="s">
        <v>10</v>
      </c>
      <c r="J3" s="34" t="s">
        <v>11</v>
      </c>
      <c r="K3" s="34" t="s">
        <v>12</v>
      </c>
      <c r="L3" s="34" t="s">
        <v>13</v>
      </c>
    </row>
    <row r="4" spans="1:12" s="3" customFormat="1" ht="24.75" customHeight="1">
      <c r="A4" s="15" t="s">
        <v>14</v>
      </c>
      <c r="B4" s="15" t="s">
        <v>15</v>
      </c>
      <c r="C4" s="15" t="s">
        <v>16</v>
      </c>
      <c r="D4" s="16" t="s">
        <v>17</v>
      </c>
      <c r="E4" s="16" t="s">
        <v>18</v>
      </c>
      <c r="F4" s="17">
        <v>106.6</v>
      </c>
      <c r="G4" s="17">
        <v>119</v>
      </c>
      <c r="H4" s="18">
        <f aca="true" t="shared" si="0" ref="H4:H12">(F4+G4)/3</f>
        <v>75.2</v>
      </c>
      <c r="I4" s="35"/>
      <c r="J4" s="36">
        <f aca="true" t="shared" si="1" ref="J4:J12">H4+I4</f>
        <v>75.2</v>
      </c>
      <c r="K4" s="36">
        <v>82.1</v>
      </c>
      <c r="L4" s="36">
        <f>J4*0.4+K4*0.6</f>
        <v>79.34</v>
      </c>
    </row>
    <row r="5" spans="1:12" s="3" customFormat="1" ht="24.75" customHeight="1">
      <c r="A5" s="15" t="s">
        <v>19</v>
      </c>
      <c r="B5" s="15" t="s">
        <v>15</v>
      </c>
      <c r="C5" s="15" t="s">
        <v>16</v>
      </c>
      <c r="D5" s="16" t="s">
        <v>17</v>
      </c>
      <c r="E5" s="16" t="s">
        <v>20</v>
      </c>
      <c r="F5" s="17">
        <v>103.8</v>
      </c>
      <c r="G5" s="17">
        <v>118</v>
      </c>
      <c r="H5" s="18">
        <f t="shared" si="0"/>
        <v>73.93333333333334</v>
      </c>
      <c r="I5" s="35"/>
      <c r="J5" s="36">
        <f t="shared" si="1"/>
        <v>73.93333333333334</v>
      </c>
      <c r="K5" s="36">
        <v>76.6</v>
      </c>
      <c r="L5" s="36">
        <f aca="true" t="shared" si="2" ref="L5:L12">J5*0.4+K5*0.6</f>
        <v>75.53333333333333</v>
      </c>
    </row>
    <row r="6" spans="1:12" ht="24.75" customHeight="1">
      <c r="A6" s="19" t="s">
        <v>21</v>
      </c>
      <c r="B6" s="20" t="s">
        <v>15</v>
      </c>
      <c r="C6" s="21" t="s">
        <v>22</v>
      </c>
      <c r="D6" s="22" t="s">
        <v>17</v>
      </c>
      <c r="E6" s="23" t="s">
        <v>23</v>
      </c>
      <c r="F6" s="17">
        <v>100</v>
      </c>
      <c r="G6" s="17">
        <v>112</v>
      </c>
      <c r="H6" s="18">
        <f t="shared" si="0"/>
        <v>70.66666666666667</v>
      </c>
      <c r="I6" s="35"/>
      <c r="J6" s="36">
        <f t="shared" si="1"/>
        <v>70.66666666666667</v>
      </c>
      <c r="K6" s="36">
        <v>0</v>
      </c>
      <c r="L6" s="36">
        <f t="shared" si="2"/>
        <v>28.26666666666667</v>
      </c>
    </row>
    <row r="7" spans="1:12" s="3" customFormat="1" ht="24.75" customHeight="1">
      <c r="A7" s="15" t="s">
        <v>24</v>
      </c>
      <c r="B7" s="15" t="s">
        <v>15</v>
      </c>
      <c r="C7" s="15" t="s">
        <v>16</v>
      </c>
      <c r="D7" s="16" t="s">
        <v>25</v>
      </c>
      <c r="E7" s="16" t="s">
        <v>26</v>
      </c>
      <c r="F7" s="17">
        <v>105</v>
      </c>
      <c r="G7" s="17">
        <v>121</v>
      </c>
      <c r="H7" s="18">
        <f t="shared" si="0"/>
        <v>75.33333333333333</v>
      </c>
      <c r="I7" s="35"/>
      <c r="J7" s="36">
        <f t="shared" si="1"/>
        <v>75.33333333333333</v>
      </c>
      <c r="K7" s="36">
        <v>88.4</v>
      </c>
      <c r="L7" s="36">
        <f t="shared" si="2"/>
        <v>83.17333333333333</v>
      </c>
    </row>
    <row r="8" spans="1:12" s="3" customFormat="1" ht="24.75" customHeight="1">
      <c r="A8" s="15" t="s">
        <v>27</v>
      </c>
      <c r="B8" s="15" t="s">
        <v>28</v>
      </c>
      <c r="C8" s="15" t="s">
        <v>16</v>
      </c>
      <c r="D8" s="16" t="s">
        <v>25</v>
      </c>
      <c r="E8" s="16" t="s">
        <v>29</v>
      </c>
      <c r="F8" s="17">
        <v>98.2</v>
      </c>
      <c r="G8" s="17">
        <v>111</v>
      </c>
      <c r="H8" s="18">
        <f t="shared" si="0"/>
        <v>69.73333333333333</v>
      </c>
      <c r="I8" s="35"/>
      <c r="J8" s="36">
        <f t="shared" si="1"/>
        <v>69.73333333333333</v>
      </c>
      <c r="K8" s="36">
        <v>0</v>
      </c>
      <c r="L8" s="36">
        <f t="shared" si="2"/>
        <v>27.893333333333334</v>
      </c>
    </row>
    <row r="9" spans="1:12" s="3" customFormat="1" ht="24.75" customHeight="1">
      <c r="A9" s="15" t="s">
        <v>30</v>
      </c>
      <c r="B9" s="15" t="s">
        <v>15</v>
      </c>
      <c r="C9" s="15" t="s">
        <v>16</v>
      </c>
      <c r="D9" s="16" t="s">
        <v>31</v>
      </c>
      <c r="E9" s="16" t="s">
        <v>32</v>
      </c>
      <c r="F9" s="17">
        <v>87.4</v>
      </c>
      <c r="G9" s="17">
        <v>115</v>
      </c>
      <c r="H9" s="18">
        <f t="shared" si="0"/>
        <v>67.46666666666667</v>
      </c>
      <c r="I9" s="35"/>
      <c r="J9" s="36">
        <f t="shared" si="1"/>
        <v>67.46666666666667</v>
      </c>
      <c r="K9" s="36">
        <v>86.8</v>
      </c>
      <c r="L9" s="36">
        <f t="shared" si="2"/>
        <v>79.06666666666666</v>
      </c>
    </row>
    <row r="10" spans="1:12" s="3" customFormat="1" ht="24.75" customHeight="1">
      <c r="A10" s="15" t="s">
        <v>33</v>
      </c>
      <c r="B10" s="15" t="s">
        <v>28</v>
      </c>
      <c r="C10" s="15" t="s">
        <v>16</v>
      </c>
      <c r="D10" s="16" t="s">
        <v>34</v>
      </c>
      <c r="E10" s="16" t="s">
        <v>35</v>
      </c>
      <c r="F10" s="17">
        <v>97.6</v>
      </c>
      <c r="G10" s="17">
        <v>120</v>
      </c>
      <c r="H10" s="18">
        <f t="shared" si="0"/>
        <v>72.53333333333333</v>
      </c>
      <c r="I10" s="35"/>
      <c r="J10" s="36">
        <f t="shared" si="1"/>
        <v>72.53333333333333</v>
      </c>
      <c r="K10" s="36">
        <v>87.4</v>
      </c>
      <c r="L10" s="36">
        <f t="shared" si="2"/>
        <v>81.45333333333335</v>
      </c>
    </row>
    <row r="11" spans="1:12" s="3" customFormat="1" ht="24.75" customHeight="1">
      <c r="A11" s="15" t="s">
        <v>36</v>
      </c>
      <c r="B11" s="15" t="s">
        <v>15</v>
      </c>
      <c r="C11" s="15" t="s">
        <v>16</v>
      </c>
      <c r="D11" s="16" t="s">
        <v>34</v>
      </c>
      <c r="E11" s="16" t="s">
        <v>37</v>
      </c>
      <c r="F11" s="17">
        <v>92.4</v>
      </c>
      <c r="G11" s="17">
        <v>115</v>
      </c>
      <c r="H11" s="18">
        <f t="shared" si="0"/>
        <v>69.13333333333334</v>
      </c>
      <c r="I11" s="35"/>
      <c r="J11" s="36">
        <f t="shared" si="1"/>
        <v>69.13333333333334</v>
      </c>
      <c r="K11" s="36">
        <v>89.2</v>
      </c>
      <c r="L11" s="36">
        <f t="shared" si="2"/>
        <v>81.17333333333335</v>
      </c>
    </row>
    <row r="12" spans="1:12" s="3" customFormat="1" ht="24.75" customHeight="1">
      <c r="A12" s="15" t="s">
        <v>38</v>
      </c>
      <c r="B12" s="15" t="s">
        <v>15</v>
      </c>
      <c r="C12" s="15" t="s">
        <v>16</v>
      </c>
      <c r="D12" s="16" t="s">
        <v>34</v>
      </c>
      <c r="E12" s="16" t="s">
        <v>39</v>
      </c>
      <c r="F12" s="17">
        <v>86</v>
      </c>
      <c r="G12" s="17">
        <v>115</v>
      </c>
      <c r="H12" s="18">
        <f t="shared" si="0"/>
        <v>67</v>
      </c>
      <c r="I12" s="35"/>
      <c r="J12" s="36">
        <f>H12+I12</f>
        <v>67</v>
      </c>
      <c r="K12" s="36">
        <v>0</v>
      </c>
      <c r="L12" s="36">
        <f t="shared" si="2"/>
        <v>26.8</v>
      </c>
    </row>
    <row r="13" spans="1:12" s="4" customFormat="1" ht="24.75" customHeight="1">
      <c r="A13" s="24" t="s">
        <v>40</v>
      </c>
      <c r="B13" s="24" t="s">
        <v>41</v>
      </c>
      <c r="C13" s="25" t="s">
        <v>42</v>
      </c>
      <c r="D13" s="26" t="s">
        <v>43</v>
      </c>
      <c r="E13" s="27"/>
      <c r="F13" s="28"/>
      <c r="G13" s="28"/>
      <c r="H13" s="18"/>
      <c r="I13" s="36"/>
      <c r="J13" s="36"/>
      <c r="K13" s="36">
        <v>87.8</v>
      </c>
      <c r="L13" s="36">
        <f aca="true" t="shared" si="3" ref="L13:L22">K13</f>
        <v>87.8</v>
      </c>
    </row>
    <row r="14" spans="1:12" s="4" customFormat="1" ht="24.75" customHeight="1">
      <c r="A14" s="24" t="s">
        <v>44</v>
      </c>
      <c r="B14" s="24" t="s">
        <v>45</v>
      </c>
      <c r="C14" s="29" t="s">
        <v>46</v>
      </c>
      <c r="D14" s="26" t="s">
        <v>43</v>
      </c>
      <c r="E14" s="27"/>
      <c r="F14" s="28"/>
      <c r="G14" s="28"/>
      <c r="H14" s="18"/>
      <c r="I14" s="36"/>
      <c r="J14" s="36"/>
      <c r="K14" s="36">
        <v>86.6</v>
      </c>
      <c r="L14" s="36">
        <f t="shared" si="3"/>
        <v>86.6</v>
      </c>
    </row>
    <row r="15" spans="1:12" s="4" customFormat="1" ht="24.75" customHeight="1">
      <c r="A15" s="24" t="s">
        <v>47</v>
      </c>
      <c r="B15" s="24" t="s">
        <v>45</v>
      </c>
      <c r="C15" s="29" t="s">
        <v>46</v>
      </c>
      <c r="D15" s="26" t="s">
        <v>43</v>
      </c>
      <c r="E15" s="27"/>
      <c r="F15" s="28"/>
      <c r="G15" s="28"/>
      <c r="H15" s="18"/>
      <c r="I15" s="36"/>
      <c r="J15" s="36"/>
      <c r="K15" s="36">
        <v>86.2</v>
      </c>
      <c r="L15" s="36">
        <f t="shared" si="3"/>
        <v>86.2</v>
      </c>
    </row>
    <row r="16" spans="1:12" s="4" customFormat="1" ht="24.75" customHeight="1">
      <c r="A16" s="24" t="s">
        <v>48</v>
      </c>
      <c r="B16" s="24" t="s">
        <v>45</v>
      </c>
      <c r="C16" s="29" t="s">
        <v>46</v>
      </c>
      <c r="D16" s="26" t="s">
        <v>43</v>
      </c>
      <c r="E16" s="27"/>
      <c r="F16" s="28"/>
      <c r="G16" s="28"/>
      <c r="H16" s="18"/>
      <c r="I16" s="36"/>
      <c r="J16" s="36"/>
      <c r="K16" s="36">
        <v>83</v>
      </c>
      <c r="L16" s="36">
        <f t="shared" si="3"/>
        <v>83</v>
      </c>
    </row>
    <row r="17" spans="1:12" s="4" customFormat="1" ht="24.75" customHeight="1">
      <c r="A17" s="24" t="s">
        <v>49</v>
      </c>
      <c r="B17" s="24" t="s">
        <v>41</v>
      </c>
      <c r="C17" s="29" t="s">
        <v>46</v>
      </c>
      <c r="D17" s="26" t="s">
        <v>43</v>
      </c>
      <c r="E17" s="27"/>
      <c r="F17" s="28"/>
      <c r="G17" s="28"/>
      <c r="H17" s="18"/>
      <c r="I17" s="36"/>
      <c r="J17" s="36"/>
      <c r="K17" s="36">
        <v>82.2</v>
      </c>
      <c r="L17" s="36">
        <f t="shared" si="3"/>
        <v>82.2</v>
      </c>
    </row>
    <row r="18" spans="1:12" s="4" customFormat="1" ht="24.75" customHeight="1">
      <c r="A18" s="24" t="s">
        <v>50</v>
      </c>
      <c r="B18" s="24" t="s">
        <v>41</v>
      </c>
      <c r="C18" s="29" t="s">
        <v>46</v>
      </c>
      <c r="D18" s="26" t="s">
        <v>43</v>
      </c>
      <c r="E18" s="27"/>
      <c r="F18" s="28"/>
      <c r="G18" s="28"/>
      <c r="H18" s="18"/>
      <c r="I18" s="36"/>
      <c r="J18" s="36"/>
      <c r="K18" s="36">
        <v>80.2</v>
      </c>
      <c r="L18" s="36">
        <f t="shared" si="3"/>
        <v>80.2</v>
      </c>
    </row>
    <row r="19" spans="1:12" s="4" customFormat="1" ht="24.75" customHeight="1">
      <c r="A19" s="24" t="s">
        <v>51</v>
      </c>
      <c r="B19" s="24" t="s">
        <v>45</v>
      </c>
      <c r="C19" s="29" t="s">
        <v>46</v>
      </c>
      <c r="D19" s="26" t="s">
        <v>43</v>
      </c>
      <c r="E19" s="27"/>
      <c r="F19" s="28"/>
      <c r="G19" s="28"/>
      <c r="H19" s="18"/>
      <c r="I19" s="36"/>
      <c r="J19" s="36"/>
      <c r="K19" s="36">
        <v>79.4</v>
      </c>
      <c r="L19" s="36">
        <f t="shared" si="3"/>
        <v>79.4</v>
      </c>
    </row>
    <row r="20" spans="1:12" s="4" customFormat="1" ht="24.75" customHeight="1">
      <c r="A20" s="24" t="s">
        <v>52</v>
      </c>
      <c r="B20" s="24" t="s">
        <v>45</v>
      </c>
      <c r="C20" s="29" t="s">
        <v>46</v>
      </c>
      <c r="D20" s="26" t="s">
        <v>43</v>
      </c>
      <c r="E20" s="27"/>
      <c r="F20" s="28"/>
      <c r="G20" s="28"/>
      <c r="H20" s="18"/>
      <c r="I20" s="36"/>
      <c r="J20" s="36"/>
      <c r="K20" s="36">
        <v>0</v>
      </c>
      <c r="L20" s="36">
        <f t="shared" si="3"/>
        <v>0</v>
      </c>
    </row>
    <row r="21" spans="1:12" s="4" customFormat="1" ht="24.75" customHeight="1">
      <c r="A21" s="30" t="s">
        <v>53</v>
      </c>
      <c r="B21" s="24" t="s">
        <v>41</v>
      </c>
      <c r="C21" s="29" t="s">
        <v>46</v>
      </c>
      <c r="D21" s="26" t="s">
        <v>43</v>
      </c>
      <c r="E21" s="27"/>
      <c r="F21" s="28"/>
      <c r="G21" s="28"/>
      <c r="H21" s="18"/>
      <c r="I21" s="36"/>
      <c r="J21" s="36"/>
      <c r="K21" s="36">
        <v>0</v>
      </c>
      <c r="L21" s="36">
        <f t="shared" si="3"/>
        <v>0</v>
      </c>
    </row>
    <row r="22" spans="1:12" s="4" customFormat="1" ht="24.75" customHeight="1">
      <c r="A22" s="24" t="s">
        <v>54</v>
      </c>
      <c r="B22" s="24" t="s">
        <v>45</v>
      </c>
      <c r="C22" s="29" t="s">
        <v>46</v>
      </c>
      <c r="D22" s="31" t="s">
        <v>55</v>
      </c>
      <c r="E22" s="27"/>
      <c r="F22" s="28"/>
      <c r="G22" s="28"/>
      <c r="H22" s="18"/>
      <c r="I22" s="36"/>
      <c r="J22" s="36"/>
      <c r="K22" s="36">
        <v>0</v>
      </c>
      <c r="L22" s="36">
        <f t="shared" si="3"/>
        <v>0</v>
      </c>
    </row>
    <row r="23" spans="1:12" s="3" customFormat="1" ht="24.75" customHeight="1">
      <c r="A23" s="15" t="s">
        <v>56</v>
      </c>
      <c r="B23" s="15" t="s">
        <v>15</v>
      </c>
      <c r="C23" s="15" t="s">
        <v>57</v>
      </c>
      <c r="D23" s="16" t="s">
        <v>58</v>
      </c>
      <c r="E23" s="16" t="s">
        <v>59</v>
      </c>
      <c r="F23" s="17">
        <v>104</v>
      </c>
      <c r="G23" s="17">
        <v>120</v>
      </c>
      <c r="H23" s="18">
        <f>(F23+G23)/3</f>
        <v>74.66666666666667</v>
      </c>
      <c r="I23" s="35"/>
      <c r="J23" s="36">
        <f>H23+I23</f>
        <v>74.66666666666667</v>
      </c>
      <c r="K23" s="36">
        <v>89.8</v>
      </c>
      <c r="L23" s="36">
        <f>J23*0.4+K23*0.6</f>
        <v>83.74666666666667</v>
      </c>
    </row>
    <row r="24" spans="1:12" s="3" customFormat="1" ht="24.75" customHeight="1">
      <c r="A24" s="15" t="s">
        <v>60</v>
      </c>
      <c r="B24" s="15" t="s">
        <v>15</v>
      </c>
      <c r="C24" s="15" t="s">
        <v>57</v>
      </c>
      <c r="D24" s="16" t="s">
        <v>58</v>
      </c>
      <c r="E24" s="16" t="s">
        <v>61</v>
      </c>
      <c r="F24" s="17">
        <v>111</v>
      </c>
      <c r="G24" s="17">
        <v>118</v>
      </c>
      <c r="H24" s="18">
        <f>(F24+G24)/3</f>
        <v>76.33333333333333</v>
      </c>
      <c r="I24" s="35"/>
      <c r="J24" s="36">
        <f>H24+I24</f>
        <v>76.33333333333333</v>
      </c>
      <c r="K24" s="36">
        <v>87.02</v>
      </c>
      <c r="L24" s="36">
        <f>J24*0.4+K24*0.6</f>
        <v>82.74533333333332</v>
      </c>
    </row>
    <row r="25" spans="1:12" s="5" customFormat="1" ht="24.75" customHeight="1">
      <c r="A25" s="15" t="s">
        <v>62</v>
      </c>
      <c r="B25" s="15" t="s">
        <v>28</v>
      </c>
      <c r="C25" s="15" t="s">
        <v>57</v>
      </c>
      <c r="D25" s="16" t="s">
        <v>58</v>
      </c>
      <c r="E25" s="16" t="s">
        <v>63</v>
      </c>
      <c r="F25" s="17">
        <v>100.8</v>
      </c>
      <c r="G25" s="17">
        <v>126</v>
      </c>
      <c r="H25" s="18">
        <f>(F25+G25)/3</f>
        <v>75.60000000000001</v>
      </c>
      <c r="I25" s="35"/>
      <c r="J25" s="36">
        <f>H25+I25</f>
        <v>75.60000000000001</v>
      </c>
      <c r="K25" s="36">
        <v>87</v>
      </c>
      <c r="L25" s="36">
        <f>J25*0.4+K25*0.6</f>
        <v>82.44</v>
      </c>
    </row>
    <row r="26" spans="1:12" s="3" customFormat="1" ht="24.75" customHeight="1">
      <c r="A26" s="15" t="s">
        <v>64</v>
      </c>
      <c r="B26" s="15" t="s">
        <v>15</v>
      </c>
      <c r="C26" s="15" t="s">
        <v>57</v>
      </c>
      <c r="D26" s="16" t="s">
        <v>58</v>
      </c>
      <c r="E26" s="16" t="s">
        <v>65</v>
      </c>
      <c r="F26" s="17">
        <v>97.6</v>
      </c>
      <c r="G26" s="17">
        <v>123</v>
      </c>
      <c r="H26" s="18">
        <f>(F26+G26)/3</f>
        <v>73.53333333333333</v>
      </c>
      <c r="I26" s="35"/>
      <c r="J26" s="36">
        <f>H26+I26</f>
        <v>73.53333333333333</v>
      </c>
      <c r="K26" s="36">
        <v>85.8</v>
      </c>
      <c r="L26" s="36">
        <f>J26*0.4+K26*0.6</f>
        <v>80.89333333333333</v>
      </c>
    </row>
    <row r="27" spans="1:12" s="3" customFormat="1" ht="24.75" customHeight="1">
      <c r="A27" s="15" t="s">
        <v>66</v>
      </c>
      <c r="B27" s="15" t="s">
        <v>15</v>
      </c>
      <c r="C27" s="15" t="s">
        <v>57</v>
      </c>
      <c r="D27" s="16" t="s">
        <v>58</v>
      </c>
      <c r="E27" s="16" t="s">
        <v>67</v>
      </c>
      <c r="F27" s="17">
        <v>103.8</v>
      </c>
      <c r="G27" s="17">
        <v>119</v>
      </c>
      <c r="H27" s="18">
        <f>(F27+G27)/3</f>
        <v>74.26666666666667</v>
      </c>
      <c r="I27" s="35"/>
      <c r="J27" s="36">
        <f>H27+I27</f>
        <v>74.26666666666667</v>
      </c>
      <c r="K27" s="36">
        <v>84.9</v>
      </c>
      <c r="L27" s="36">
        <f>J27*0.4+K27*0.6</f>
        <v>80.64666666666668</v>
      </c>
    </row>
    <row r="28" spans="1:12" s="5" customFormat="1" ht="24.75" customHeight="1">
      <c r="A28" s="15" t="s">
        <v>68</v>
      </c>
      <c r="B28" s="15" t="s">
        <v>15</v>
      </c>
      <c r="C28" s="15" t="s">
        <v>57</v>
      </c>
      <c r="D28" s="16" t="s">
        <v>58</v>
      </c>
      <c r="E28" s="16" t="s">
        <v>69</v>
      </c>
      <c r="F28" s="17">
        <v>93.6</v>
      </c>
      <c r="G28" s="32">
        <v>130</v>
      </c>
      <c r="H28" s="18">
        <f>(F28+G28)/3</f>
        <v>74.53333333333333</v>
      </c>
      <c r="I28" s="35"/>
      <c r="J28" s="36">
        <f>H28+I28</f>
        <v>74.53333333333333</v>
      </c>
      <c r="K28" s="36">
        <v>82.5</v>
      </c>
      <c r="L28" s="36">
        <f>J28*0.4+K28*0.6</f>
        <v>79.31333333333333</v>
      </c>
    </row>
    <row r="29" spans="1:12" s="5" customFormat="1" ht="24.75" customHeight="1">
      <c r="A29" s="15" t="s">
        <v>70</v>
      </c>
      <c r="B29" s="15" t="s">
        <v>28</v>
      </c>
      <c r="C29" s="15" t="s">
        <v>57</v>
      </c>
      <c r="D29" s="16" t="s">
        <v>71</v>
      </c>
      <c r="E29" s="16" t="s">
        <v>72</v>
      </c>
      <c r="F29" s="17">
        <v>86.2</v>
      </c>
      <c r="G29" s="32">
        <v>117</v>
      </c>
      <c r="H29" s="18">
        <f>(F29+G29)/3</f>
        <v>67.73333333333333</v>
      </c>
      <c r="I29" s="35"/>
      <c r="J29" s="36">
        <f>H29+I29</f>
        <v>67.73333333333333</v>
      </c>
      <c r="K29" s="36">
        <v>92.6</v>
      </c>
      <c r="L29" s="36">
        <f>J29*0.4+K29*0.6</f>
        <v>82.65333333333334</v>
      </c>
    </row>
    <row r="30" spans="1:12" s="5" customFormat="1" ht="24.75" customHeight="1">
      <c r="A30" s="15" t="s">
        <v>73</v>
      </c>
      <c r="B30" s="15" t="s">
        <v>15</v>
      </c>
      <c r="C30" s="15" t="s">
        <v>57</v>
      </c>
      <c r="D30" s="16" t="s">
        <v>71</v>
      </c>
      <c r="E30" s="16" t="s">
        <v>74</v>
      </c>
      <c r="F30" s="17">
        <v>94.6</v>
      </c>
      <c r="G30" s="32">
        <v>105</v>
      </c>
      <c r="H30" s="18">
        <f>(F30+G30)/3</f>
        <v>66.53333333333333</v>
      </c>
      <c r="I30" s="35"/>
      <c r="J30" s="36">
        <f>H30+I30</f>
        <v>66.53333333333333</v>
      </c>
      <c r="K30" s="36">
        <v>90.8</v>
      </c>
      <c r="L30" s="36">
        <f>J30*0.4+K30*0.6</f>
        <v>81.09333333333333</v>
      </c>
    </row>
    <row r="31" spans="1:12" s="5" customFormat="1" ht="24.75" customHeight="1">
      <c r="A31" s="15" t="s">
        <v>75</v>
      </c>
      <c r="B31" s="15" t="s">
        <v>15</v>
      </c>
      <c r="C31" s="15" t="s">
        <v>57</v>
      </c>
      <c r="D31" s="16" t="s">
        <v>71</v>
      </c>
      <c r="E31" s="16" t="s">
        <v>76</v>
      </c>
      <c r="F31" s="17">
        <v>87.8</v>
      </c>
      <c r="G31" s="17">
        <v>117</v>
      </c>
      <c r="H31" s="18">
        <f>(F31+G31)/3</f>
        <v>68.26666666666667</v>
      </c>
      <c r="I31" s="35"/>
      <c r="J31" s="36">
        <f>H31+I31</f>
        <v>68.26666666666667</v>
      </c>
      <c r="K31" s="36">
        <v>84.8</v>
      </c>
      <c r="L31" s="36">
        <f>J31*0.4+K31*0.6</f>
        <v>78.18666666666667</v>
      </c>
    </row>
    <row r="32" spans="1:12" s="5" customFormat="1" ht="24.75" customHeight="1">
      <c r="A32" s="15" t="s">
        <v>77</v>
      </c>
      <c r="B32" s="15" t="s">
        <v>15</v>
      </c>
      <c r="C32" s="15" t="s">
        <v>57</v>
      </c>
      <c r="D32" s="16" t="s">
        <v>71</v>
      </c>
      <c r="E32" s="16" t="s">
        <v>78</v>
      </c>
      <c r="F32" s="17">
        <v>88.8</v>
      </c>
      <c r="G32" s="32">
        <v>116</v>
      </c>
      <c r="H32" s="18">
        <f>(F32+G32)/3</f>
        <v>68.26666666666667</v>
      </c>
      <c r="I32" s="35"/>
      <c r="J32" s="36">
        <f>H32+I32</f>
        <v>68.26666666666667</v>
      </c>
      <c r="K32" s="36">
        <v>0</v>
      </c>
      <c r="L32" s="36">
        <f>J32*0.4+K32*0.6</f>
        <v>27.30666666666667</v>
      </c>
    </row>
    <row r="33" spans="1:12" s="3" customFormat="1" ht="24.75" customHeight="1">
      <c r="A33" s="15" t="s">
        <v>79</v>
      </c>
      <c r="B33" s="15" t="s">
        <v>15</v>
      </c>
      <c r="C33" s="15" t="s">
        <v>57</v>
      </c>
      <c r="D33" s="16" t="s">
        <v>80</v>
      </c>
      <c r="E33" s="16" t="s">
        <v>81</v>
      </c>
      <c r="F33" s="17">
        <v>107</v>
      </c>
      <c r="G33" s="32">
        <v>127</v>
      </c>
      <c r="H33" s="18">
        <f>(F33+G33)/3</f>
        <v>78</v>
      </c>
      <c r="I33" s="35"/>
      <c r="J33" s="36">
        <f>H33+I33</f>
        <v>78</v>
      </c>
      <c r="K33" s="36">
        <v>88.5</v>
      </c>
      <c r="L33" s="36">
        <f>J33*0.4+K33*0.6</f>
        <v>84.30000000000001</v>
      </c>
    </row>
    <row r="34" spans="1:12" s="3" customFormat="1" ht="24.75" customHeight="1">
      <c r="A34" s="15" t="s">
        <v>82</v>
      </c>
      <c r="B34" s="15" t="s">
        <v>15</v>
      </c>
      <c r="C34" s="15" t="s">
        <v>57</v>
      </c>
      <c r="D34" s="16" t="s">
        <v>80</v>
      </c>
      <c r="E34" s="16" t="s">
        <v>83</v>
      </c>
      <c r="F34" s="17">
        <v>105.4</v>
      </c>
      <c r="G34" s="17">
        <v>128</v>
      </c>
      <c r="H34" s="18">
        <f>(F34+G34)/3</f>
        <v>77.8</v>
      </c>
      <c r="I34" s="35"/>
      <c r="J34" s="36">
        <f>H34+I34</f>
        <v>77.8</v>
      </c>
      <c r="K34" s="36">
        <v>0</v>
      </c>
      <c r="L34" s="36">
        <f>J34*0.4+K34*0.6</f>
        <v>31.12</v>
      </c>
    </row>
    <row r="35" spans="1:12" s="3" customFormat="1" ht="24.75" customHeight="1">
      <c r="A35" s="15" t="s">
        <v>84</v>
      </c>
      <c r="B35" s="15" t="s">
        <v>15</v>
      </c>
      <c r="C35" s="15" t="s">
        <v>57</v>
      </c>
      <c r="D35" s="16" t="s">
        <v>80</v>
      </c>
      <c r="E35" s="16" t="s">
        <v>85</v>
      </c>
      <c r="F35" s="17">
        <v>110.8</v>
      </c>
      <c r="G35" s="17">
        <v>121</v>
      </c>
      <c r="H35" s="18">
        <f>(F35+G35)/3</f>
        <v>77.26666666666667</v>
      </c>
      <c r="I35" s="35"/>
      <c r="J35" s="36">
        <f>H35+I35</f>
        <v>77.26666666666667</v>
      </c>
      <c r="K35" s="36">
        <v>0</v>
      </c>
      <c r="L35" s="36">
        <f>J35*0.4+K35*0.6</f>
        <v>30.906666666666666</v>
      </c>
    </row>
    <row r="36" spans="1:12" s="3" customFormat="1" ht="24.75" customHeight="1">
      <c r="A36" s="15" t="s">
        <v>86</v>
      </c>
      <c r="B36" s="15" t="s">
        <v>15</v>
      </c>
      <c r="C36" s="15" t="s">
        <v>57</v>
      </c>
      <c r="D36" s="16" t="s">
        <v>87</v>
      </c>
      <c r="E36" s="16" t="s">
        <v>88</v>
      </c>
      <c r="F36" s="17">
        <v>107.2</v>
      </c>
      <c r="G36" s="17">
        <v>121</v>
      </c>
      <c r="H36" s="18">
        <f aca="true" t="shared" si="4" ref="H36:H44">(F36+G36)/3</f>
        <v>76.06666666666666</v>
      </c>
      <c r="I36" s="35"/>
      <c r="J36" s="36">
        <f aca="true" t="shared" si="5" ref="J36:J44">H36+I36</f>
        <v>76.06666666666666</v>
      </c>
      <c r="K36" s="36">
        <v>89.6</v>
      </c>
      <c r="L36" s="36">
        <f>J36*0.4+K36*0.6</f>
        <v>84.18666666666667</v>
      </c>
    </row>
    <row r="37" spans="1:12" s="3" customFormat="1" ht="24.75" customHeight="1">
      <c r="A37" s="15" t="s">
        <v>89</v>
      </c>
      <c r="B37" s="15" t="s">
        <v>15</v>
      </c>
      <c r="C37" s="15" t="s">
        <v>57</v>
      </c>
      <c r="D37" s="16" t="s">
        <v>87</v>
      </c>
      <c r="E37" s="16" t="s">
        <v>90</v>
      </c>
      <c r="F37" s="17">
        <v>103</v>
      </c>
      <c r="G37" s="17">
        <v>117</v>
      </c>
      <c r="H37" s="18">
        <f t="shared" si="4"/>
        <v>73.33333333333333</v>
      </c>
      <c r="I37" s="35"/>
      <c r="J37" s="36">
        <f t="shared" si="5"/>
        <v>73.33333333333333</v>
      </c>
      <c r="K37" s="36">
        <v>91</v>
      </c>
      <c r="L37" s="36">
        <f>J37*0.4+K37*0.6</f>
        <v>83.93333333333334</v>
      </c>
    </row>
    <row r="38" spans="1:12" s="3" customFormat="1" ht="24.75" customHeight="1">
      <c r="A38" s="15" t="s">
        <v>91</v>
      </c>
      <c r="B38" s="15" t="s">
        <v>15</v>
      </c>
      <c r="C38" s="15" t="s">
        <v>57</v>
      </c>
      <c r="D38" s="16" t="s">
        <v>87</v>
      </c>
      <c r="E38" s="16" t="s">
        <v>92</v>
      </c>
      <c r="F38" s="17">
        <v>102.2</v>
      </c>
      <c r="G38" s="17">
        <v>115</v>
      </c>
      <c r="H38" s="18">
        <f t="shared" si="4"/>
        <v>72.39999999999999</v>
      </c>
      <c r="I38" s="35"/>
      <c r="J38" s="36">
        <f t="shared" si="5"/>
        <v>72.39999999999999</v>
      </c>
      <c r="K38" s="36">
        <v>88.2</v>
      </c>
      <c r="L38" s="36">
        <f>J38*0.4+K38*0.6</f>
        <v>81.88</v>
      </c>
    </row>
    <row r="39" spans="1:12" s="3" customFormat="1" ht="24.75" customHeight="1">
      <c r="A39" s="15" t="s">
        <v>93</v>
      </c>
      <c r="B39" s="15" t="s">
        <v>15</v>
      </c>
      <c r="C39" s="15" t="s">
        <v>57</v>
      </c>
      <c r="D39" s="16" t="s">
        <v>94</v>
      </c>
      <c r="E39" s="16" t="s">
        <v>95</v>
      </c>
      <c r="F39" s="17">
        <v>106</v>
      </c>
      <c r="G39" s="17">
        <v>119</v>
      </c>
      <c r="H39" s="18">
        <f t="shared" si="4"/>
        <v>75</v>
      </c>
      <c r="I39" s="35"/>
      <c r="J39" s="36">
        <f t="shared" si="5"/>
        <v>75</v>
      </c>
      <c r="K39" s="36">
        <v>91.6</v>
      </c>
      <c r="L39" s="36">
        <f>J39*0.4+K39*0.6</f>
        <v>84.96</v>
      </c>
    </row>
    <row r="40" spans="1:12" s="3" customFormat="1" ht="24.75" customHeight="1">
      <c r="A40" s="15" t="s">
        <v>96</v>
      </c>
      <c r="B40" s="15" t="s">
        <v>15</v>
      </c>
      <c r="C40" s="15" t="s">
        <v>57</v>
      </c>
      <c r="D40" s="16" t="s">
        <v>94</v>
      </c>
      <c r="E40" s="16" t="s">
        <v>97</v>
      </c>
      <c r="F40" s="17">
        <v>100.4</v>
      </c>
      <c r="G40" s="17">
        <v>112</v>
      </c>
      <c r="H40" s="18">
        <f>(F40+G40)/3</f>
        <v>70.8</v>
      </c>
      <c r="I40" s="35"/>
      <c r="J40" s="36">
        <f>H40+I40</f>
        <v>70.8</v>
      </c>
      <c r="K40" s="36">
        <v>89.2</v>
      </c>
      <c r="L40" s="36">
        <f>J40*0.4+K40*0.6</f>
        <v>81.84</v>
      </c>
    </row>
    <row r="41" spans="1:12" s="3" customFormat="1" ht="24.75" customHeight="1">
      <c r="A41" s="15" t="s">
        <v>98</v>
      </c>
      <c r="B41" s="15" t="s">
        <v>28</v>
      </c>
      <c r="C41" s="15" t="s">
        <v>57</v>
      </c>
      <c r="D41" s="16" t="s">
        <v>94</v>
      </c>
      <c r="E41" s="16" t="s">
        <v>99</v>
      </c>
      <c r="F41" s="17">
        <v>100.4</v>
      </c>
      <c r="G41" s="17">
        <v>111</v>
      </c>
      <c r="H41" s="18">
        <f>(F41+G41)/3</f>
        <v>70.46666666666667</v>
      </c>
      <c r="I41" s="35"/>
      <c r="J41" s="36">
        <f>H41+I41</f>
        <v>70.46666666666667</v>
      </c>
      <c r="K41" s="36">
        <v>86.6</v>
      </c>
      <c r="L41" s="36">
        <f>J41*0.4+K41*0.6</f>
        <v>80.14666666666666</v>
      </c>
    </row>
    <row r="42" spans="1:12" s="3" customFormat="1" ht="24.75" customHeight="1">
      <c r="A42" s="15" t="s">
        <v>100</v>
      </c>
      <c r="B42" s="15" t="s">
        <v>15</v>
      </c>
      <c r="C42" s="15" t="s">
        <v>57</v>
      </c>
      <c r="D42" s="16" t="s">
        <v>94</v>
      </c>
      <c r="E42" s="16" t="s">
        <v>101</v>
      </c>
      <c r="F42" s="17">
        <v>93.6</v>
      </c>
      <c r="G42" s="17">
        <v>119</v>
      </c>
      <c r="H42" s="18">
        <f>(F42+G42)/3</f>
        <v>70.86666666666666</v>
      </c>
      <c r="I42" s="35"/>
      <c r="J42" s="36">
        <f>H42+I42</f>
        <v>70.86666666666666</v>
      </c>
      <c r="K42" s="36">
        <v>81.6</v>
      </c>
      <c r="L42" s="36">
        <f>J42*0.4+K42*0.6</f>
        <v>77.30666666666666</v>
      </c>
    </row>
    <row r="43" spans="1:12" s="3" customFormat="1" ht="24.75" customHeight="1">
      <c r="A43" s="15" t="s">
        <v>102</v>
      </c>
      <c r="B43" s="15" t="s">
        <v>28</v>
      </c>
      <c r="C43" s="15" t="s">
        <v>57</v>
      </c>
      <c r="D43" s="16" t="s">
        <v>94</v>
      </c>
      <c r="E43" s="16" t="s">
        <v>103</v>
      </c>
      <c r="F43" s="17">
        <v>96.6</v>
      </c>
      <c r="G43" s="17">
        <v>113</v>
      </c>
      <c r="H43" s="18">
        <f>(F43+G43)/3</f>
        <v>69.86666666666666</v>
      </c>
      <c r="I43" s="35"/>
      <c r="J43" s="36">
        <f>H43+I43</f>
        <v>69.86666666666666</v>
      </c>
      <c r="K43" s="36">
        <v>82</v>
      </c>
      <c r="L43" s="36">
        <f>J43*0.4+K43*0.6</f>
        <v>77.14666666666666</v>
      </c>
    </row>
    <row r="44" spans="1:12" s="3" customFormat="1" ht="24.75" customHeight="1">
      <c r="A44" s="15" t="s">
        <v>104</v>
      </c>
      <c r="B44" s="15" t="s">
        <v>28</v>
      </c>
      <c r="C44" s="15" t="s">
        <v>57</v>
      </c>
      <c r="D44" s="16" t="s">
        <v>94</v>
      </c>
      <c r="E44" s="16" t="s">
        <v>105</v>
      </c>
      <c r="F44" s="17">
        <v>100.4</v>
      </c>
      <c r="G44" s="17">
        <v>112</v>
      </c>
      <c r="H44" s="18">
        <f>(F44+G44)/3</f>
        <v>70.8</v>
      </c>
      <c r="I44" s="35"/>
      <c r="J44" s="36">
        <f>H44+I44</f>
        <v>70.8</v>
      </c>
      <c r="K44" s="36">
        <v>79.6</v>
      </c>
      <c r="L44" s="36">
        <f>J44*0.4+K44*0.6</f>
        <v>76.08</v>
      </c>
    </row>
    <row r="45" spans="1:12" s="4" customFormat="1" ht="24.75" customHeight="1">
      <c r="A45" s="29" t="s">
        <v>106</v>
      </c>
      <c r="B45" s="29" t="s">
        <v>45</v>
      </c>
      <c r="C45" s="29" t="s">
        <v>107</v>
      </c>
      <c r="D45" s="26" t="s">
        <v>108</v>
      </c>
      <c r="E45" s="27"/>
      <c r="F45" s="28"/>
      <c r="G45" s="33"/>
      <c r="H45" s="18"/>
      <c r="I45" s="36"/>
      <c r="J45" s="36"/>
      <c r="K45" s="36">
        <v>92.8</v>
      </c>
      <c r="L45" s="36">
        <f>K45</f>
        <v>92.8</v>
      </c>
    </row>
    <row r="46" spans="1:12" s="4" customFormat="1" ht="24.75" customHeight="1">
      <c r="A46" s="29" t="s">
        <v>109</v>
      </c>
      <c r="B46" s="29" t="s">
        <v>45</v>
      </c>
      <c r="C46" s="29" t="s">
        <v>107</v>
      </c>
      <c r="D46" s="26" t="s">
        <v>108</v>
      </c>
      <c r="E46" s="27"/>
      <c r="F46" s="28"/>
      <c r="G46" s="33"/>
      <c r="H46" s="18"/>
      <c r="I46" s="36"/>
      <c r="J46" s="36"/>
      <c r="K46" s="36">
        <v>75.06</v>
      </c>
      <c r="L46" s="36">
        <f>K46</f>
        <v>75.06</v>
      </c>
    </row>
    <row r="47" spans="1:12" s="4" customFormat="1" ht="24.75" customHeight="1">
      <c r="A47" s="29" t="s">
        <v>110</v>
      </c>
      <c r="B47" s="29" t="s">
        <v>45</v>
      </c>
      <c r="C47" s="29" t="s">
        <v>107</v>
      </c>
      <c r="D47" s="26" t="s">
        <v>108</v>
      </c>
      <c r="E47" s="27"/>
      <c r="F47" s="28"/>
      <c r="G47" s="33"/>
      <c r="H47" s="18"/>
      <c r="I47" s="36"/>
      <c r="J47" s="36"/>
      <c r="K47" s="36">
        <v>41.16</v>
      </c>
      <c r="L47" s="36">
        <f>K47</f>
        <v>41.16</v>
      </c>
    </row>
    <row r="48" spans="1:12" s="4" customFormat="1" ht="24.75" customHeight="1">
      <c r="A48" s="29" t="s">
        <v>111</v>
      </c>
      <c r="B48" s="29" t="s">
        <v>45</v>
      </c>
      <c r="C48" s="29" t="s">
        <v>107</v>
      </c>
      <c r="D48" s="31" t="s">
        <v>112</v>
      </c>
      <c r="E48" s="27"/>
      <c r="F48" s="28"/>
      <c r="G48" s="33"/>
      <c r="H48" s="18"/>
      <c r="I48" s="36"/>
      <c r="J48" s="36"/>
      <c r="K48" s="36">
        <v>40.12</v>
      </c>
      <c r="L48" s="36">
        <f>K48</f>
        <v>40.12</v>
      </c>
    </row>
    <row r="49" spans="1:12" s="4" customFormat="1" ht="24.75" customHeight="1">
      <c r="A49" s="29" t="s">
        <v>113</v>
      </c>
      <c r="B49" s="29" t="s">
        <v>45</v>
      </c>
      <c r="C49" s="29" t="s">
        <v>107</v>
      </c>
      <c r="D49" s="26" t="s">
        <v>108</v>
      </c>
      <c r="E49" s="27"/>
      <c r="F49" s="28"/>
      <c r="G49" s="33"/>
      <c r="H49" s="18"/>
      <c r="I49" s="36"/>
      <c r="J49" s="36"/>
      <c r="K49" s="36">
        <v>31.04</v>
      </c>
      <c r="L49" s="36">
        <f>K49</f>
        <v>31.04</v>
      </c>
    </row>
    <row r="50" spans="1:12" s="4" customFormat="1" ht="24.75" customHeight="1">
      <c r="A50" s="29" t="s">
        <v>114</v>
      </c>
      <c r="B50" s="29" t="s">
        <v>45</v>
      </c>
      <c r="C50" s="29" t="s">
        <v>107</v>
      </c>
      <c r="D50" s="26" t="s">
        <v>108</v>
      </c>
      <c r="E50" s="27"/>
      <c r="F50" s="28"/>
      <c r="G50" s="33"/>
      <c r="H50" s="18"/>
      <c r="I50" s="36"/>
      <c r="J50" s="36"/>
      <c r="K50" s="36">
        <v>0</v>
      </c>
      <c r="L50" s="36">
        <f>K50</f>
        <v>0</v>
      </c>
    </row>
    <row r="51" spans="1:12" s="4" customFormat="1" ht="24.75" customHeight="1">
      <c r="A51" s="29" t="s">
        <v>115</v>
      </c>
      <c r="B51" s="29" t="s">
        <v>45</v>
      </c>
      <c r="C51" s="29" t="s">
        <v>107</v>
      </c>
      <c r="D51" s="26" t="s">
        <v>116</v>
      </c>
      <c r="E51" s="27"/>
      <c r="F51" s="28"/>
      <c r="G51" s="33"/>
      <c r="H51" s="18"/>
      <c r="I51" s="36"/>
      <c r="J51" s="36"/>
      <c r="K51" s="36">
        <v>97.2</v>
      </c>
      <c r="L51" s="36">
        <f>K51</f>
        <v>97.2</v>
      </c>
    </row>
    <row r="52" spans="1:12" s="4" customFormat="1" ht="24.75" customHeight="1">
      <c r="A52" s="29" t="s">
        <v>117</v>
      </c>
      <c r="B52" s="29" t="s">
        <v>45</v>
      </c>
      <c r="C52" s="29" t="s">
        <v>107</v>
      </c>
      <c r="D52" s="26" t="s">
        <v>116</v>
      </c>
      <c r="E52" s="27"/>
      <c r="F52" s="28"/>
      <c r="G52" s="33"/>
      <c r="H52" s="18"/>
      <c r="I52" s="36"/>
      <c r="J52" s="36"/>
      <c r="K52" s="36">
        <v>91.72</v>
      </c>
      <c r="L52" s="36">
        <f>K52</f>
        <v>91.72</v>
      </c>
    </row>
    <row r="53" spans="1:12" s="4" customFormat="1" ht="24.75" customHeight="1">
      <c r="A53" s="29" t="s">
        <v>118</v>
      </c>
      <c r="B53" s="29" t="s">
        <v>45</v>
      </c>
      <c r="C53" s="29" t="s">
        <v>107</v>
      </c>
      <c r="D53" s="26" t="s">
        <v>116</v>
      </c>
      <c r="E53" s="27"/>
      <c r="F53" s="28"/>
      <c r="G53" s="33"/>
      <c r="H53" s="18"/>
      <c r="I53" s="36"/>
      <c r="J53" s="36"/>
      <c r="K53" s="36">
        <v>73.2</v>
      </c>
      <c r="L53" s="36">
        <f>K53</f>
        <v>73.2</v>
      </c>
    </row>
    <row r="54" spans="1:12" s="4" customFormat="1" ht="24.75" customHeight="1">
      <c r="A54" s="29" t="s">
        <v>119</v>
      </c>
      <c r="B54" s="29" t="s">
        <v>41</v>
      </c>
      <c r="C54" s="29" t="s">
        <v>107</v>
      </c>
      <c r="D54" s="26" t="s">
        <v>116</v>
      </c>
      <c r="E54" s="27"/>
      <c r="F54" s="28"/>
      <c r="G54" s="33"/>
      <c r="H54" s="18"/>
      <c r="I54" s="36"/>
      <c r="J54" s="36"/>
      <c r="K54" s="36">
        <v>63</v>
      </c>
      <c r="L54" s="36">
        <f>K54</f>
        <v>63</v>
      </c>
    </row>
    <row r="55" spans="1:12" s="4" customFormat="1" ht="24.75" customHeight="1">
      <c r="A55" s="29" t="s">
        <v>120</v>
      </c>
      <c r="B55" s="29" t="s">
        <v>45</v>
      </c>
      <c r="C55" s="29" t="s">
        <v>107</v>
      </c>
      <c r="D55" s="26" t="s">
        <v>116</v>
      </c>
      <c r="E55" s="27"/>
      <c r="F55" s="28"/>
      <c r="G55" s="33"/>
      <c r="H55" s="18"/>
      <c r="I55" s="36"/>
      <c r="J55" s="36"/>
      <c r="K55" s="36">
        <v>37.2</v>
      </c>
      <c r="L55" s="36">
        <f>K55</f>
        <v>37.2</v>
      </c>
    </row>
    <row r="56" spans="1:12" s="4" customFormat="1" ht="24.75" customHeight="1">
      <c r="A56" s="29" t="s">
        <v>121</v>
      </c>
      <c r="B56" s="29" t="s">
        <v>45</v>
      </c>
      <c r="C56" s="29" t="s">
        <v>107</v>
      </c>
      <c r="D56" s="26" t="s">
        <v>116</v>
      </c>
      <c r="E56" s="27"/>
      <c r="F56" s="28"/>
      <c r="G56" s="33"/>
      <c r="H56" s="18"/>
      <c r="I56" s="36"/>
      <c r="J56" s="36"/>
      <c r="K56" s="36">
        <v>25.28</v>
      </c>
      <c r="L56" s="36">
        <f>K56</f>
        <v>25.28</v>
      </c>
    </row>
    <row r="57" spans="1:12" s="4" customFormat="1" ht="24.75" customHeight="1">
      <c r="A57" s="29" t="s">
        <v>122</v>
      </c>
      <c r="B57" s="29" t="s">
        <v>45</v>
      </c>
      <c r="C57" s="29" t="s">
        <v>107</v>
      </c>
      <c r="D57" s="31" t="s">
        <v>123</v>
      </c>
      <c r="E57" s="27"/>
      <c r="F57" s="28"/>
      <c r="G57" s="33"/>
      <c r="H57" s="18"/>
      <c r="I57" s="36"/>
      <c r="J57" s="36"/>
      <c r="K57" s="36">
        <v>22.58</v>
      </c>
      <c r="L57" s="36">
        <f>K57</f>
        <v>22.58</v>
      </c>
    </row>
    <row r="58" spans="1:12" s="4" customFormat="1" ht="24.75" customHeight="1">
      <c r="A58" s="29" t="s">
        <v>124</v>
      </c>
      <c r="B58" s="29" t="s">
        <v>45</v>
      </c>
      <c r="C58" s="29" t="s">
        <v>107</v>
      </c>
      <c r="D58" s="26" t="s">
        <v>116</v>
      </c>
      <c r="E58" s="27"/>
      <c r="F58" s="28"/>
      <c r="G58" s="33"/>
      <c r="H58" s="18"/>
      <c r="I58" s="36"/>
      <c r="J58" s="36"/>
      <c r="K58" s="36">
        <v>0</v>
      </c>
      <c r="L58" s="36">
        <f>K58</f>
        <v>0</v>
      </c>
    </row>
  </sheetData>
  <sheetProtection formatColumns="0" formatRows="0" insertColumns="0" insertRows="0" selectLockedCells="1" sort="0" autoFilter="0" pivotTables="0"/>
  <autoFilter ref="A3:IV58">
    <sortState ref="A4:IV58">
      <sortCondition descending="1" sortBy="value" ref="L4:L58"/>
    </sortState>
  </autoFilter>
  <mergeCells count="2">
    <mergeCell ref="A1:B1"/>
    <mergeCell ref="A2:L2"/>
  </mergeCells>
  <printOptions/>
  <pageMargins left="0.3145833333333333" right="0.19652777777777777" top="0.3541666666666667" bottom="0.3541666666666667" header="0.3145833333333333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黄榜</cp:lastModifiedBy>
  <dcterms:created xsi:type="dcterms:W3CDTF">2016-12-02T08:54:00Z</dcterms:created>
  <dcterms:modified xsi:type="dcterms:W3CDTF">2021-08-31T06:59:41Z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211DBD4682D7478DBDE61A5A7D51E964</vt:lpwstr>
  </property>
  <property fmtid="{D5CDD505-2E9C-101B-9397-08002B2CF9AE}" pid="5" name="KSOReadingLayo">
    <vt:bool>true</vt:bool>
  </property>
</Properties>
</file>