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面试人员最后综合成绩 " sheetId="1" r:id="rId1"/>
  </sheets>
  <definedNames>
    <definedName name="_xlnm.Print_Titles" localSheetId="0">'面试人员最后综合成绩 '!$1:$2</definedName>
    <definedName name="_xlnm._FilterDatabase" localSheetId="0" hidden="1">'面试人员最后综合成绩 '!$A$2:$L$65</definedName>
  </definedNames>
  <calcPr fullCalcOnLoad="1"/>
</workbook>
</file>

<file path=xl/sharedStrings.xml><?xml version="1.0" encoding="utf-8"?>
<sst xmlns="http://schemas.openxmlformats.org/spreadsheetml/2006/main" count="313" uniqueCount="204">
  <si>
    <t>2021年度南漳县公开招聘高中（中职）及特殊教育学校教师                    综合成绩</t>
  </si>
  <si>
    <t>序号</t>
  </si>
  <si>
    <t>姓名</t>
  </si>
  <si>
    <t>性别</t>
  </si>
  <si>
    <t>报考单位</t>
  </si>
  <si>
    <t>报考岗位</t>
  </si>
  <si>
    <t>准考证号</t>
  </si>
  <si>
    <t>岗位招录人数</t>
  </si>
  <si>
    <t>笔试成绩</t>
  </si>
  <si>
    <t>笔试40%</t>
  </si>
  <si>
    <t>面试成绩</t>
  </si>
  <si>
    <t>面试60%</t>
  </si>
  <si>
    <t>综合成绩（保留两位小数）</t>
  </si>
  <si>
    <t>刘雪</t>
  </si>
  <si>
    <t>女</t>
  </si>
  <si>
    <t>南漳县第一中学</t>
  </si>
  <si>
    <t>高中语文教师</t>
  </si>
  <si>
    <t>76.97</t>
  </si>
  <si>
    <t>87.40</t>
  </si>
  <si>
    <t>王采妮</t>
  </si>
  <si>
    <t>73.87</t>
  </si>
  <si>
    <t>87.60</t>
  </si>
  <si>
    <t>李婷</t>
  </si>
  <si>
    <t>70.37</t>
  </si>
  <si>
    <t>80.00</t>
  </si>
  <si>
    <t>龚道彩</t>
  </si>
  <si>
    <t>男</t>
  </si>
  <si>
    <t>高中数学教师</t>
  </si>
  <si>
    <t>75.87</t>
  </si>
  <si>
    <t>83.80</t>
  </si>
  <si>
    <t>山珊</t>
  </si>
  <si>
    <t>78.40</t>
  </si>
  <si>
    <t>81.80</t>
  </si>
  <si>
    <t>郑煜冉</t>
  </si>
  <si>
    <t>79.33</t>
  </si>
  <si>
    <t>80.40</t>
  </si>
  <si>
    <t>向永钊</t>
  </si>
  <si>
    <t>69.40</t>
  </si>
  <si>
    <t>79.40</t>
  </si>
  <si>
    <t>75.40</t>
  </si>
  <si>
    <t>刘一敏</t>
  </si>
  <si>
    <t>高中英语教师</t>
  </si>
  <si>
    <t>76.67</t>
  </si>
  <si>
    <t>84.20</t>
  </si>
  <si>
    <t>秦镧</t>
  </si>
  <si>
    <t>75.53</t>
  </si>
  <si>
    <t>73.60</t>
  </si>
  <si>
    <t>孙雪梅</t>
  </si>
  <si>
    <t>75.67</t>
  </si>
  <si>
    <t>缺考</t>
  </si>
  <si>
    <t>肖碧波</t>
  </si>
  <si>
    <t>高中物理教师</t>
  </si>
  <si>
    <t>76.03</t>
  </si>
  <si>
    <t>85.00</t>
  </si>
  <si>
    <t>李江波</t>
  </si>
  <si>
    <t>74.50</t>
  </si>
  <si>
    <t>77.00</t>
  </si>
  <si>
    <t>76.00</t>
  </si>
  <si>
    <t>王茂林</t>
  </si>
  <si>
    <t>69.60</t>
  </si>
  <si>
    <t>汪双</t>
  </si>
  <si>
    <t>74.83</t>
  </si>
  <si>
    <t>张瑞芳</t>
  </si>
  <si>
    <t>高中生物教师</t>
  </si>
  <si>
    <t>74.87</t>
  </si>
  <si>
    <t>徐五一</t>
  </si>
  <si>
    <t>72.87</t>
  </si>
  <si>
    <t>79.60</t>
  </si>
  <si>
    <t>王培霖</t>
  </si>
  <si>
    <t>72.70</t>
  </si>
  <si>
    <t>76.80</t>
  </si>
  <si>
    <t>黎铭腊</t>
  </si>
  <si>
    <t>高中历史教师</t>
  </si>
  <si>
    <t>74.43</t>
  </si>
  <si>
    <t>88.50</t>
  </si>
  <si>
    <t>王蒙</t>
  </si>
  <si>
    <t>74.23</t>
  </si>
  <si>
    <t>周天平</t>
  </si>
  <si>
    <t>73.90</t>
  </si>
  <si>
    <t>87.20</t>
  </si>
  <si>
    <t>李明明</t>
  </si>
  <si>
    <t>74.30</t>
  </si>
  <si>
    <t>82.40</t>
  </si>
  <si>
    <t>胡程平</t>
  </si>
  <si>
    <t>72.97</t>
  </si>
  <si>
    <t>83.00</t>
  </si>
  <si>
    <t>吴栋汇</t>
  </si>
  <si>
    <t>72.40</t>
  </si>
  <si>
    <t>75.60</t>
  </si>
  <si>
    <t>赵涵</t>
  </si>
  <si>
    <t>高中政治教师</t>
  </si>
  <si>
    <t>77.10</t>
  </si>
  <si>
    <t>88.60</t>
  </si>
  <si>
    <t>84.00</t>
  </si>
  <si>
    <t>徐谦</t>
  </si>
  <si>
    <t>69.63</t>
  </si>
  <si>
    <t>82.60</t>
  </si>
  <si>
    <t>刘灿</t>
  </si>
  <si>
    <t>76.87</t>
  </si>
  <si>
    <t>任博文</t>
  </si>
  <si>
    <t>高中地理教师</t>
  </si>
  <si>
    <t>84.80</t>
  </si>
  <si>
    <t>梅雪娇</t>
  </si>
  <si>
    <t>74.27</t>
  </si>
  <si>
    <t>夏宣仪</t>
  </si>
  <si>
    <t>73.33</t>
  </si>
  <si>
    <t>陈琴</t>
  </si>
  <si>
    <t>南漳县第二中学</t>
  </si>
  <si>
    <t>73.70</t>
  </si>
  <si>
    <t>78.60</t>
  </si>
  <si>
    <t>管维嫱</t>
  </si>
  <si>
    <t>70.93</t>
  </si>
  <si>
    <t>朱兴义</t>
  </si>
  <si>
    <t>77.43</t>
  </si>
  <si>
    <t>59.00</t>
  </si>
  <si>
    <t>李梦凡</t>
  </si>
  <si>
    <t>高中日语教师</t>
  </si>
  <si>
    <t>69.83</t>
  </si>
  <si>
    <t>70.80</t>
  </si>
  <si>
    <t>母静波</t>
  </si>
  <si>
    <t>吴宇航</t>
  </si>
  <si>
    <t>高中体育教师</t>
  </si>
  <si>
    <t>71.07</t>
  </si>
  <si>
    <t>董泽</t>
  </si>
  <si>
    <t>70.17</t>
  </si>
  <si>
    <t>86.60</t>
  </si>
  <si>
    <t>袁洁</t>
  </si>
  <si>
    <t>刘容</t>
  </si>
  <si>
    <t>南漳县高级中学</t>
  </si>
  <si>
    <t>84.60</t>
  </si>
  <si>
    <t>李陈辰</t>
  </si>
  <si>
    <t>74.37</t>
  </si>
  <si>
    <t>苗琪</t>
  </si>
  <si>
    <t>77.33</t>
  </si>
  <si>
    <t>74.60</t>
  </si>
  <si>
    <t>李秋润</t>
  </si>
  <si>
    <t>高中音乐教师</t>
  </si>
  <si>
    <t>76.17</t>
  </si>
  <si>
    <t>张江曼玉</t>
  </si>
  <si>
    <t>南漳县职业教育中心</t>
  </si>
  <si>
    <t>中职英语教师</t>
  </si>
  <si>
    <t>68.37</t>
  </si>
  <si>
    <t>83.40</t>
  </si>
  <si>
    <t>黄采薇</t>
  </si>
  <si>
    <t>71.83</t>
  </si>
  <si>
    <t>79.00</t>
  </si>
  <si>
    <t>杨婧楠</t>
  </si>
  <si>
    <t>中职园艺技术专业教师</t>
  </si>
  <si>
    <t>71.10</t>
  </si>
  <si>
    <t>78.00</t>
  </si>
  <si>
    <t>孙欢</t>
  </si>
  <si>
    <t>67.93</t>
  </si>
  <si>
    <t>张馨悦</t>
  </si>
  <si>
    <t>63.10</t>
  </si>
  <si>
    <t>82.20</t>
  </si>
  <si>
    <t>宋巧</t>
  </si>
  <si>
    <t>中职汽车运用与维修专业教师</t>
  </si>
  <si>
    <t>71.97</t>
  </si>
  <si>
    <t>李其韦</t>
  </si>
  <si>
    <t>中职电子商务专业教师</t>
  </si>
  <si>
    <t>74.73</t>
  </si>
  <si>
    <t>康世悦</t>
  </si>
  <si>
    <t>71.30</t>
  </si>
  <si>
    <t>85.20</t>
  </si>
  <si>
    <t>冯锐</t>
  </si>
  <si>
    <t>72.33</t>
  </si>
  <si>
    <t>80.20</t>
  </si>
  <si>
    <t>王玥苏</t>
  </si>
  <si>
    <t>中职计算机应用专业教师</t>
  </si>
  <si>
    <t>75.03</t>
  </si>
  <si>
    <t>86.20</t>
  </si>
  <si>
    <t>李冰</t>
  </si>
  <si>
    <t>72.47</t>
  </si>
  <si>
    <t>85.40</t>
  </si>
  <si>
    <t>颜璐斐</t>
  </si>
  <si>
    <t>70.57</t>
  </si>
  <si>
    <t>86.00</t>
  </si>
  <si>
    <t>张晓</t>
  </si>
  <si>
    <t>中职护理专业教师</t>
  </si>
  <si>
    <t>75.23</t>
  </si>
  <si>
    <t>邓成成</t>
  </si>
  <si>
    <t>72.80</t>
  </si>
  <si>
    <t>81.40</t>
  </si>
  <si>
    <t>杨春景</t>
  </si>
  <si>
    <t>64.00</t>
  </si>
  <si>
    <t>81.60</t>
  </si>
  <si>
    <t>余宗潮</t>
  </si>
  <si>
    <t>南漳县特殊教育学校</t>
  </si>
  <si>
    <t>运动康复教师</t>
  </si>
  <si>
    <t>65.37</t>
  </si>
  <si>
    <t>任文静</t>
  </si>
  <si>
    <t>62.03</t>
  </si>
  <si>
    <t>徐婷</t>
  </si>
  <si>
    <t>培智教师</t>
  </si>
  <si>
    <t>66.63</t>
  </si>
  <si>
    <t>84.40</t>
  </si>
  <si>
    <t>周双秒</t>
  </si>
  <si>
    <t>72.27</t>
  </si>
  <si>
    <t>79.80</t>
  </si>
  <si>
    <t>张培远</t>
  </si>
  <si>
    <t>64.20</t>
  </si>
  <si>
    <t>陈洁</t>
  </si>
  <si>
    <t>彭志娟</t>
  </si>
  <si>
    <t>62.70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</si>
</sst>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30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0"/>
    </font>
    <font>
      <sz val="10"/>
      <color rgb="FF000000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22" fillId="8" borderId="6" applyNumberFormat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" fillId="0" borderId="8" applyNumberFormat="0" applyFill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7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  <xf numFmtId="0" fontId="2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3" fillId="0" borderId="14" xfId="0" applyFont="1" applyBorder="1" applyAlignment="1" applyProtection="1">
      <alignment horizontal="center" vertical="center" wrapText="1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0" fontId="3" fillId="0" borderId="16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 shrinkToFit="1"/>
      <protection locked="0"/>
    </xf>
    <xf numFmtId="49" fontId="27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岗位计划表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2.625" style="3" customWidth="1"/>
    <col min="2" max="2" width="6.00390625" style="2" customWidth="1"/>
    <col min="3" max="3" width="2.50390625" style="2" customWidth="1"/>
    <col min="4" max="4" width="5.125" style="4" customWidth="1"/>
    <col min="5" max="5" width="8.375" style="5" customWidth="1"/>
    <col min="6" max="6" width="11.25390625" style="2" customWidth="1"/>
    <col min="7" max="7" width="4.50390625" style="3" customWidth="1"/>
    <col min="8" max="8" width="9.00390625" style="0" customWidth="1"/>
    <col min="9" max="9" width="8.25390625" style="2" customWidth="1"/>
    <col min="10" max="13" width="9.00390625" style="6" customWidth="1"/>
    <col min="14" max="253" width="9.00390625" style="2" customWidth="1"/>
  </cols>
  <sheetData>
    <row r="1" spans="1:12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44"/>
      <c r="L1" s="44"/>
    </row>
    <row r="2" spans="1:13" s="1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45" t="s">
        <v>11</v>
      </c>
      <c r="L2" s="45" t="s">
        <v>12</v>
      </c>
      <c r="M2" s="46"/>
    </row>
    <row r="3" spans="1:13" s="2" customFormat="1" ht="37.5" customHeight="1">
      <c r="A3" s="9">
        <v>1</v>
      </c>
      <c r="B3" s="10" t="s">
        <v>13</v>
      </c>
      <c r="C3" s="11" t="s">
        <v>14</v>
      </c>
      <c r="D3" s="12" t="s">
        <v>15</v>
      </c>
      <c r="E3" s="13" t="s">
        <v>16</v>
      </c>
      <c r="F3" s="14">
        <v>20210619033</v>
      </c>
      <c r="G3" s="15">
        <v>1</v>
      </c>
      <c r="H3" s="14" t="s">
        <v>17</v>
      </c>
      <c r="I3" s="47">
        <f aca="true" t="shared" si="0" ref="I3:I65">H3*40%</f>
        <v>30.788</v>
      </c>
      <c r="J3" s="48" t="s">
        <v>18</v>
      </c>
      <c r="K3" s="49">
        <f aca="true" t="shared" si="1" ref="K3:K11">J3*60%</f>
        <v>52.440000000000005</v>
      </c>
      <c r="L3" s="49">
        <v>83.23</v>
      </c>
      <c r="M3" s="6"/>
    </row>
    <row r="4" spans="1:13" s="2" customFormat="1" ht="37.5" customHeight="1">
      <c r="A4" s="9">
        <v>2</v>
      </c>
      <c r="B4" s="10" t="s">
        <v>19</v>
      </c>
      <c r="C4" s="11" t="s">
        <v>14</v>
      </c>
      <c r="D4" s="16"/>
      <c r="E4" s="17"/>
      <c r="F4" s="14">
        <v>20210619031</v>
      </c>
      <c r="G4" s="18"/>
      <c r="H4" s="14" t="s">
        <v>20</v>
      </c>
      <c r="I4" s="47">
        <f t="shared" si="0"/>
        <v>29.548000000000002</v>
      </c>
      <c r="J4" s="48" t="s">
        <v>21</v>
      </c>
      <c r="K4" s="49">
        <f t="shared" si="1"/>
        <v>52.559999999999995</v>
      </c>
      <c r="L4" s="49">
        <v>82.11</v>
      </c>
      <c r="M4" s="6"/>
    </row>
    <row r="5" spans="1:13" s="2" customFormat="1" ht="37.5" customHeight="1">
      <c r="A5" s="9">
        <v>3</v>
      </c>
      <c r="B5" s="19" t="s">
        <v>22</v>
      </c>
      <c r="C5" s="20" t="s">
        <v>14</v>
      </c>
      <c r="D5" s="16"/>
      <c r="E5" s="17"/>
      <c r="F5" s="14">
        <v>20210619032</v>
      </c>
      <c r="G5" s="21"/>
      <c r="H5" s="14" t="s">
        <v>23</v>
      </c>
      <c r="I5" s="47">
        <f t="shared" si="0"/>
        <v>28.148000000000003</v>
      </c>
      <c r="J5" s="50" t="s">
        <v>24</v>
      </c>
      <c r="K5" s="47">
        <f t="shared" si="1"/>
        <v>48</v>
      </c>
      <c r="L5" s="49">
        <v>76.15</v>
      </c>
      <c r="M5" s="6"/>
    </row>
    <row r="6" spans="1:13" s="2" customFormat="1" ht="37.5" customHeight="1">
      <c r="A6" s="9">
        <v>4</v>
      </c>
      <c r="B6" s="22" t="s">
        <v>25</v>
      </c>
      <c r="C6" s="11" t="s">
        <v>26</v>
      </c>
      <c r="D6" s="12" t="s">
        <v>15</v>
      </c>
      <c r="E6" s="12" t="s">
        <v>27</v>
      </c>
      <c r="F6" s="14">
        <v>20210619027</v>
      </c>
      <c r="G6" s="15">
        <v>3</v>
      </c>
      <c r="H6" s="14" t="s">
        <v>28</v>
      </c>
      <c r="I6" s="47">
        <f t="shared" si="0"/>
        <v>30.348000000000003</v>
      </c>
      <c r="J6" s="48" t="s">
        <v>29</v>
      </c>
      <c r="K6" s="49">
        <f t="shared" si="1"/>
        <v>50.279999999999994</v>
      </c>
      <c r="L6" s="49">
        <v>80.63</v>
      </c>
      <c r="M6" s="6"/>
    </row>
    <row r="7" spans="1:13" s="2" customFormat="1" ht="37.5" customHeight="1">
      <c r="A7" s="9">
        <v>5</v>
      </c>
      <c r="B7" s="23" t="s">
        <v>30</v>
      </c>
      <c r="C7" s="23" t="s">
        <v>14</v>
      </c>
      <c r="D7" s="16"/>
      <c r="E7" s="16"/>
      <c r="F7" s="14">
        <v>20210619023</v>
      </c>
      <c r="G7" s="18"/>
      <c r="H7" s="14" t="s">
        <v>31</v>
      </c>
      <c r="I7" s="47">
        <f t="shared" si="0"/>
        <v>31.360000000000003</v>
      </c>
      <c r="J7" s="48" t="s">
        <v>32</v>
      </c>
      <c r="K7" s="49">
        <f t="shared" si="1"/>
        <v>49.08</v>
      </c>
      <c r="L7" s="49">
        <v>80.44</v>
      </c>
      <c r="M7" s="6"/>
    </row>
    <row r="8" spans="1:13" s="2" customFormat="1" ht="37.5" customHeight="1">
      <c r="A8" s="9">
        <v>6</v>
      </c>
      <c r="B8" s="24" t="s">
        <v>33</v>
      </c>
      <c r="C8" s="25" t="s">
        <v>14</v>
      </c>
      <c r="D8" s="16"/>
      <c r="E8" s="16"/>
      <c r="F8" s="14">
        <v>20210619026</v>
      </c>
      <c r="G8" s="18"/>
      <c r="H8" s="14" t="s">
        <v>34</v>
      </c>
      <c r="I8" s="47">
        <f t="shared" si="0"/>
        <v>31.732</v>
      </c>
      <c r="J8" s="48" t="s">
        <v>35</v>
      </c>
      <c r="K8" s="49">
        <f t="shared" si="1"/>
        <v>48.24</v>
      </c>
      <c r="L8" s="49">
        <v>79.97</v>
      </c>
      <c r="M8" s="6"/>
    </row>
    <row r="9" spans="1:13" s="2" customFormat="1" ht="37.5" customHeight="1">
      <c r="A9" s="9">
        <v>7</v>
      </c>
      <c r="B9" s="24" t="s">
        <v>36</v>
      </c>
      <c r="C9" s="11" t="s">
        <v>26</v>
      </c>
      <c r="D9" s="26"/>
      <c r="E9" s="26"/>
      <c r="F9" s="14">
        <v>20210619028</v>
      </c>
      <c r="G9" s="21"/>
      <c r="H9" s="14" t="s">
        <v>37</v>
      </c>
      <c r="I9" s="47">
        <f t="shared" si="0"/>
        <v>27.760000000000005</v>
      </c>
      <c r="J9" s="48" t="s">
        <v>38</v>
      </c>
      <c r="K9" s="49">
        <f t="shared" si="1"/>
        <v>47.64</v>
      </c>
      <c r="L9" s="49" t="s">
        <v>39</v>
      </c>
      <c r="M9" s="6"/>
    </row>
    <row r="10" spans="1:13" s="2" customFormat="1" ht="37.5" customHeight="1">
      <c r="A10" s="9">
        <v>8</v>
      </c>
      <c r="B10" s="10" t="s">
        <v>40</v>
      </c>
      <c r="C10" s="11" t="s">
        <v>14</v>
      </c>
      <c r="D10" s="12" t="s">
        <v>15</v>
      </c>
      <c r="E10" s="13" t="s">
        <v>41</v>
      </c>
      <c r="F10" s="14">
        <v>20210619042</v>
      </c>
      <c r="G10" s="15">
        <v>1</v>
      </c>
      <c r="H10" s="14" t="s">
        <v>42</v>
      </c>
      <c r="I10" s="47">
        <f t="shared" si="0"/>
        <v>30.668000000000003</v>
      </c>
      <c r="J10" s="48" t="s">
        <v>43</v>
      </c>
      <c r="K10" s="49">
        <f t="shared" si="1"/>
        <v>50.52</v>
      </c>
      <c r="L10" s="49">
        <v>81.19</v>
      </c>
      <c r="M10" s="6"/>
    </row>
    <row r="11" spans="1:13" s="2" customFormat="1" ht="37.5" customHeight="1">
      <c r="A11" s="9">
        <v>9</v>
      </c>
      <c r="B11" s="22" t="s">
        <v>44</v>
      </c>
      <c r="C11" s="11" t="s">
        <v>14</v>
      </c>
      <c r="D11" s="16"/>
      <c r="E11" s="17"/>
      <c r="F11" s="14">
        <v>20210619048</v>
      </c>
      <c r="G11" s="18"/>
      <c r="H11" s="14" t="s">
        <v>45</v>
      </c>
      <c r="I11" s="47">
        <f t="shared" si="0"/>
        <v>30.212000000000003</v>
      </c>
      <c r="J11" s="48" t="s">
        <v>46</v>
      </c>
      <c r="K11" s="51">
        <f t="shared" si="1"/>
        <v>44.16</v>
      </c>
      <c r="L11" s="51">
        <v>74.37</v>
      </c>
      <c r="M11" s="6"/>
    </row>
    <row r="12" spans="1:13" s="2" customFormat="1" ht="37.5" customHeight="1">
      <c r="A12" s="9">
        <v>10</v>
      </c>
      <c r="B12" s="10" t="s">
        <v>47</v>
      </c>
      <c r="C12" s="11" t="s">
        <v>14</v>
      </c>
      <c r="D12" s="26"/>
      <c r="E12" s="27"/>
      <c r="F12" s="14">
        <v>20210619046</v>
      </c>
      <c r="G12" s="21"/>
      <c r="H12" s="14" t="s">
        <v>48</v>
      </c>
      <c r="I12" s="47">
        <f t="shared" si="0"/>
        <v>30.268</v>
      </c>
      <c r="J12" s="48" t="s">
        <v>49</v>
      </c>
      <c r="K12" s="52"/>
      <c r="L12" s="52"/>
      <c r="M12" s="6"/>
    </row>
    <row r="13" spans="1:13" s="2" customFormat="1" ht="37.5" customHeight="1">
      <c r="A13" s="9">
        <v>11</v>
      </c>
      <c r="B13" s="10" t="s">
        <v>50</v>
      </c>
      <c r="C13" s="28" t="s">
        <v>26</v>
      </c>
      <c r="D13" s="12" t="s">
        <v>15</v>
      </c>
      <c r="E13" s="12" t="s">
        <v>51</v>
      </c>
      <c r="F13" s="29">
        <v>20210619019</v>
      </c>
      <c r="G13" s="15">
        <v>2</v>
      </c>
      <c r="H13" s="14" t="s">
        <v>52</v>
      </c>
      <c r="I13" s="47">
        <f t="shared" si="0"/>
        <v>30.412000000000003</v>
      </c>
      <c r="J13" s="48" t="s">
        <v>53</v>
      </c>
      <c r="K13" s="49">
        <f aca="true" t="shared" si="2" ref="K13:K15">J13*60%</f>
        <v>51</v>
      </c>
      <c r="L13" s="49">
        <v>81.41</v>
      </c>
      <c r="M13" s="6"/>
    </row>
    <row r="14" spans="1:13" s="2" customFormat="1" ht="37.5" customHeight="1">
      <c r="A14" s="9">
        <v>12</v>
      </c>
      <c r="B14" s="10" t="s">
        <v>54</v>
      </c>
      <c r="C14" s="11" t="s">
        <v>26</v>
      </c>
      <c r="D14" s="16"/>
      <c r="E14" s="16"/>
      <c r="F14" s="30">
        <v>20210619022</v>
      </c>
      <c r="G14" s="18"/>
      <c r="H14" s="14" t="s">
        <v>55</v>
      </c>
      <c r="I14" s="47">
        <f t="shared" si="0"/>
        <v>29.8</v>
      </c>
      <c r="J14" s="48" t="s">
        <v>56</v>
      </c>
      <c r="K14" s="51">
        <f t="shared" si="2"/>
        <v>46.199999999999996</v>
      </c>
      <c r="L14" s="51" t="s">
        <v>57</v>
      </c>
      <c r="M14" s="6"/>
    </row>
    <row r="15" spans="1:13" s="2" customFormat="1" ht="37.5" customHeight="1">
      <c r="A15" s="9">
        <v>13</v>
      </c>
      <c r="B15" s="10" t="s">
        <v>58</v>
      </c>
      <c r="C15" s="11" t="s">
        <v>26</v>
      </c>
      <c r="D15" s="16"/>
      <c r="E15" s="16"/>
      <c r="F15" s="30">
        <v>20210619020</v>
      </c>
      <c r="G15" s="18"/>
      <c r="H15" s="14" t="s">
        <v>59</v>
      </c>
      <c r="I15" s="47">
        <f t="shared" si="0"/>
        <v>27.84</v>
      </c>
      <c r="J15" s="48" t="s">
        <v>56</v>
      </c>
      <c r="K15" s="49">
        <f t="shared" si="2"/>
        <v>46.199999999999996</v>
      </c>
      <c r="L15" s="49">
        <v>74.04</v>
      </c>
      <c r="M15" s="6"/>
    </row>
    <row r="16" spans="1:13" s="2" customFormat="1" ht="37.5" customHeight="1">
      <c r="A16" s="9">
        <v>14</v>
      </c>
      <c r="B16" s="10" t="s">
        <v>60</v>
      </c>
      <c r="C16" s="11" t="s">
        <v>26</v>
      </c>
      <c r="D16" s="26"/>
      <c r="E16" s="26"/>
      <c r="F16" s="30">
        <v>20210619021</v>
      </c>
      <c r="G16" s="21"/>
      <c r="H16" s="14" t="s">
        <v>61</v>
      </c>
      <c r="I16" s="47">
        <f t="shared" si="0"/>
        <v>29.932000000000002</v>
      </c>
      <c r="J16" s="48" t="s">
        <v>49</v>
      </c>
      <c r="K16" s="52"/>
      <c r="L16" s="52"/>
      <c r="M16" s="6"/>
    </row>
    <row r="17" spans="1:13" s="2" customFormat="1" ht="37.5" customHeight="1">
      <c r="A17" s="9">
        <v>15</v>
      </c>
      <c r="B17" s="24" t="s">
        <v>62</v>
      </c>
      <c r="C17" s="28" t="s">
        <v>14</v>
      </c>
      <c r="D17" s="12" t="s">
        <v>15</v>
      </c>
      <c r="E17" s="31" t="s">
        <v>63</v>
      </c>
      <c r="F17" s="29">
        <v>20210619038</v>
      </c>
      <c r="G17" s="14">
        <v>2</v>
      </c>
      <c r="H17" s="14" t="s">
        <v>64</v>
      </c>
      <c r="I17" s="47">
        <f t="shared" si="0"/>
        <v>29.948000000000004</v>
      </c>
      <c r="J17" s="48" t="s">
        <v>53</v>
      </c>
      <c r="K17" s="49">
        <f aca="true" t="shared" si="3" ref="K17:K27">J17*60%</f>
        <v>51</v>
      </c>
      <c r="L17" s="49">
        <v>80.95</v>
      </c>
      <c r="M17" s="6"/>
    </row>
    <row r="18" spans="1:13" s="2" customFormat="1" ht="37.5" customHeight="1">
      <c r="A18" s="9">
        <v>16</v>
      </c>
      <c r="B18" s="24" t="s">
        <v>65</v>
      </c>
      <c r="C18" s="11" t="s">
        <v>14</v>
      </c>
      <c r="D18" s="16"/>
      <c r="E18" s="31"/>
      <c r="F18" s="29">
        <v>20210619040</v>
      </c>
      <c r="G18" s="14"/>
      <c r="H18" s="14" t="s">
        <v>66</v>
      </c>
      <c r="I18" s="47">
        <f t="shared" si="0"/>
        <v>29.148000000000003</v>
      </c>
      <c r="J18" s="48" t="s">
        <v>67</v>
      </c>
      <c r="K18" s="49">
        <f t="shared" si="3"/>
        <v>47.76</v>
      </c>
      <c r="L18" s="49">
        <v>76.91</v>
      </c>
      <c r="M18" s="6"/>
    </row>
    <row r="19" spans="1:13" s="2" customFormat="1" ht="37.5" customHeight="1">
      <c r="A19" s="9">
        <v>17</v>
      </c>
      <c r="B19" s="24" t="s">
        <v>68</v>
      </c>
      <c r="C19" s="11" t="s">
        <v>26</v>
      </c>
      <c r="D19" s="26"/>
      <c r="E19" s="31"/>
      <c r="F19" s="29">
        <v>20210619039</v>
      </c>
      <c r="G19" s="14"/>
      <c r="H19" s="14" t="s">
        <v>69</v>
      </c>
      <c r="I19" s="47">
        <f t="shared" si="0"/>
        <v>29.080000000000002</v>
      </c>
      <c r="J19" s="48" t="s">
        <v>70</v>
      </c>
      <c r="K19" s="49">
        <f t="shared" si="3"/>
        <v>46.08</v>
      </c>
      <c r="L19" s="49">
        <v>75.16</v>
      </c>
      <c r="M19" s="6"/>
    </row>
    <row r="20" spans="1:13" s="2" customFormat="1" ht="37.5" customHeight="1">
      <c r="A20" s="9">
        <v>18</v>
      </c>
      <c r="B20" s="10" t="s">
        <v>71</v>
      </c>
      <c r="C20" s="28" t="s">
        <v>14</v>
      </c>
      <c r="D20" s="12" t="s">
        <v>15</v>
      </c>
      <c r="E20" s="12" t="s">
        <v>72</v>
      </c>
      <c r="F20" s="29">
        <v>20210619006</v>
      </c>
      <c r="G20" s="15">
        <v>2</v>
      </c>
      <c r="H20" s="14" t="s">
        <v>73</v>
      </c>
      <c r="I20" s="47">
        <f t="shared" si="0"/>
        <v>29.772000000000006</v>
      </c>
      <c r="J20" s="48" t="s">
        <v>74</v>
      </c>
      <c r="K20" s="49">
        <f t="shared" si="3"/>
        <v>53.1</v>
      </c>
      <c r="L20" s="49">
        <v>82.87</v>
      </c>
      <c r="M20" s="6"/>
    </row>
    <row r="21" spans="1:13" s="2" customFormat="1" ht="37.5" customHeight="1">
      <c r="A21" s="9">
        <v>19</v>
      </c>
      <c r="B21" s="10" t="s">
        <v>75</v>
      </c>
      <c r="C21" s="11" t="s">
        <v>14</v>
      </c>
      <c r="D21" s="16"/>
      <c r="E21" s="16"/>
      <c r="F21" s="30">
        <v>20210619008</v>
      </c>
      <c r="G21" s="18"/>
      <c r="H21" s="14" t="s">
        <v>76</v>
      </c>
      <c r="I21" s="47">
        <f t="shared" si="0"/>
        <v>29.692000000000004</v>
      </c>
      <c r="J21" s="48" t="s">
        <v>21</v>
      </c>
      <c r="K21" s="49">
        <f t="shared" si="3"/>
        <v>52.559999999999995</v>
      </c>
      <c r="L21" s="49">
        <v>82.25</v>
      </c>
      <c r="M21" s="6"/>
    </row>
    <row r="22" spans="1:13" s="2" customFormat="1" ht="37.5" customHeight="1">
      <c r="A22" s="9">
        <v>20</v>
      </c>
      <c r="B22" s="10" t="s">
        <v>77</v>
      </c>
      <c r="C22" s="11" t="s">
        <v>14</v>
      </c>
      <c r="D22" s="16"/>
      <c r="E22" s="16"/>
      <c r="F22" s="30">
        <v>20210619012</v>
      </c>
      <c r="G22" s="18"/>
      <c r="H22" s="14" t="s">
        <v>78</v>
      </c>
      <c r="I22" s="47">
        <f t="shared" si="0"/>
        <v>29.560000000000002</v>
      </c>
      <c r="J22" s="48" t="s">
        <v>79</v>
      </c>
      <c r="K22" s="49">
        <f t="shared" si="3"/>
        <v>52.32</v>
      </c>
      <c r="L22" s="49">
        <v>81.88</v>
      </c>
      <c r="M22" s="6"/>
    </row>
    <row r="23" spans="1:13" s="2" customFormat="1" ht="37.5" customHeight="1">
      <c r="A23" s="9">
        <v>21</v>
      </c>
      <c r="B23" s="10" t="s">
        <v>80</v>
      </c>
      <c r="C23" s="11" t="s">
        <v>26</v>
      </c>
      <c r="D23" s="16"/>
      <c r="E23" s="16"/>
      <c r="F23" s="30">
        <v>20210619010</v>
      </c>
      <c r="G23" s="18"/>
      <c r="H23" s="14" t="s">
        <v>81</v>
      </c>
      <c r="I23" s="47">
        <f t="shared" si="0"/>
        <v>29.72</v>
      </c>
      <c r="J23" s="48" t="s">
        <v>82</v>
      </c>
      <c r="K23" s="49">
        <f t="shared" si="3"/>
        <v>49.440000000000005</v>
      </c>
      <c r="L23" s="49">
        <v>79.16</v>
      </c>
      <c r="M23" s="6"/>
    </row>
    <row r="24" spans="1:13" s="2" customFormat="1" ht="37.5" customHeight="1">
      <c r="A24" s="9">
        <v>22</v>
      </c>
      <c r="B24" s="32" t="s">
        <v>83</v>
      </c>
      <c r="C24" s="11" t="s">
        <v>14</v>
      </c>
      <c r="D24" s="16"/>
      <c r="E24" s="16"/>
      <c r="F24" s="29">
        <v>20210619013</v>
      </c>
      <c r="G24" s="18"/>
      <c r="H24" s="14" t="s">
        <v>84</v>
      </c>
      <c r="I24" s="47">
        <f t="shared" si="0"/>
        <v>29.188000000000002</v>
      </c>
      <c r="J24" s="48" t="s">
        <v>85</v>
      </c>
      <c r="K24" s="49">
        <f t="shared" si="3"/>
        <v>49.8</v>
      </c>
      <c r="L24" s="49">
        <v>78.99</v>
      </c>
      <c r="M24" s="6"/>
    </row>
    <row r="25" spans="1:13" s="2" customFormat="1" ht="37.5" customHeight="1">
      <c r="A25" s="9">
        <v>23</v>
      </c>
      <c r="B25" s="10" t="s">
        <v>86</v>
      </c>
      <c r="C25" s="11" t="s">
        <v>26</v>
      </c>
      <c r="D25" s="26"/>
      <c r="E25" s="26"/>
      <c r="F25" s="29">
        <v>20210619009</v>
      </c>
      <c r="G25" s="21"/>
      <c r="H25" s="14" t="s">
        <v>87</v>
      </c>
      <c r="I25" s="47">
        <f t="shared" si="0"/>
        <v>28.960000000000004</v>
      </c>
      <c r="J25" s="48" t="s">
        <v>88</v>
      </c>
      <c r="K25" s="49">
        <f t="shared" si="3"/>
        <v>45.35999999999999</v>
      </c>
      <c r="L25" s="49">
        <v>74.32</v>
      </c>
      <c r="M25" s="6"/>
    </row>
    <row r="26" spans="1:13" s="2" customFormat="1" ht="37.5" customHeight="1">
      <c r="A26" s="9">
        <v>24</v>
      </c>
      <c r="B26" s="10" t="s">
        <v>89</v>
      </c>
      <c r="C26" s="11" t="s">
        <v>14</v>
      </c>
      <c r="D26" s="12" t="s">
        <v>15</v>
      </c>
      <c r="E26" s="12" t="s">
        <v>90</v>
      </c>
      <c r="F26" s="29">
        <v>20210619002</v>
      </c>
      <c r="G26" s="15">
        <v>1</v>
      </c>
      <c r="H26" s="14" t="s">
        <v>91</v>
      </c>
      <c r="I26" s="47">
        <f t="shared" si="0"/>
        <v>30.84</v>
      </c>
      <c r="J26" s="48" t="s">
        <v>92</v>
      </c>
      <c r="K26" s="49">
        <f t="shared" si="3"/>
        <v>53.16</v>
      </c>
      <c r="L26" s="49" t="s">
        <v>93</v>
      </c>
      <c r="M26" s="6"/>
    </row>
    <row r="27" spans="1:13" s="2" customFormat="1" ht="37.5" customHeight="1">
      <c r="A27" s="9">
        <v>25</v>
      </c>
      <c r="B27" s="10" t="s">
        <v>94</v>
      </c>
      <c r="C27" s="11" t="s">
        <v>14</v>
      </c>
      <c r="D27" s="16"/>
      <c r="E27" s="16"/>
      <c r="F27" s="30">
        <v>20210619001</v>
      </c>
      <c r="G27" s="18"/>
      <c r="H27" s="14" t="s">
        <v>95</v>
      </c>
      <c r="I27" s="47">
        <f t="shared" si="0"/>
        <v>27.852</v>
      </c>
      <c r="J27" s="48" t="s">
        <v>96</v>
      </c>
      <c r="K27" s="51">
        <f t="shared" si="3"/>
        <v>49.559999999999995</v>
      </c>
      <c r="L27" s="51">
        <v>77.41</v>
      </c>
      <c r="M27" s="6"/>
    </row>
    <row r="28" spans="1:13" s="2" customFormat="1" ht="37.5" customHeight="1">
      <c r="A28" s="9">
        <v>26</v>
      </c>
      <c r="B28" s="10" t="s">
        <v>97</v>
      </c>
      <c r="C28" s="11" t="s">
        <v>14</v>
      </c>
      <c r="D28" s="26"/>
      <c r="E28" s="26"/>
      <c r="F28" s="30">
        <v>20210619005</v>
      </c>
      <c r="G28" s="21"/>
      <c r="H28" s="14" t="s">
        <v>98</v>
      </c>
      <c r="I28" s="47">
        <f t="shared" si="0"/>
        <v>30.748000000000005</v>
      </c>
      <c r="J28" s="48" t="s">
        <v>49</v>
      </c>
      <c r="K28" s="52"/>
      <c r="L28" s="52"/>
      <c r="M28" s="6"/>
    </row>
    <row r="29" spans="1:13" s="2" customFormat="1" ht="37.5" customHeight="1">
      <c r="A29" s="9">
        <v>27</v>
      </c>
      <c r="B29" s="10" t="s">
        <v>99</v>
      </c>
      <c r="C29" s="11" t="s">
        <v>14</v>
      </c>
      <c r="D29" s="31" t="s">
        <v>15</v>
      </c>
      <c r="E29" s="31" t="s">
        <v>100</v>
      </c>
      <c r="F29" s="14">
        <v>20210619016</v>
      </c>
      <c r="G29" s="14">
        <v>3</v>
      </c>
      <c r="H29" s="14" t="s">
        <v>56</v>
      </c>
      <c r="I29" s="47">
        <f t="shared" si="0"/>
        <v>30.8</v>
      </c>
      <c r="J29" s="48" t="s">
        <v>101</v>
      </c>
      <c r="K29" s="49">
        <f aca="true" t="shared" si="4" ref="K29:K35">J29*60%</f>
        <v>50.879999999999995</v>
      </c>
      <c r="L29" s="49">
        <v>81.68</v>
      </c>
      <c r="M29" s="6"/>
    </row>
    <row r="30" spans="1:13" s="2" customFormat="1" ht="37.5" customHeight="1">
      <c r="A30" s="9">
        <v>28</v>
      </c>
      <c r="B30" s="10" t="s">
        <v>102</v>
      </c>
      <c r="C30" s="11" t="s">
        <v>14</v>
      </c>
      <c r="D30" s="31"/>
      <c r="E30" s="31"/>
      <c r="F30" s="14">
        <v>20210619018</v>
      </c>
      <c r="G30" s="14"/>
      <c r="H30" s="14" t="s">
        <v>103</v>
      </c>
      <c r="I30" s="47">
        <f t="shared" si="0"/>
        <v>29.708</v>
      </c>
      <c r="J30" s="48" t="s">
        <v>29</v>
      </c>
      <c r="K30" s="49">
        <f t="shared" si="4"/>
        <v>50.279999999999994</v>
      </c>
      <c r="L30" s="49">
        <v>79.99</v>
      </c>
      <c r="M30" s="6"/>
    </row>
    <row r="31" spans="1:13" s="2" customFormat="1" ht="37.5" customHeight="1">
      <c r="A31" s="9">
        <v>29</v>
      </c>
      <c r="B31" s="32" t="s">
        <v>104</v>
      </c>
      <c r="C31" s="11" t="s">
        <v>14</v>
      </c>
      <c r="D31" s="31"/>
      <c r="E31" s="31"/>
      <c r="F31" s="14">
        <v>20210619014</v>
      </c>
      <c r="G31" s="14"/>
      <c r="H31" s="14" t="s">
        <v>105</v>
      </c>
      <c r="I31" s="47">
        <f t="shared" si="0"/>
        <v>29.332</v>
      </c>
      <c r="J31" s="48" t="s">
        <v>32</v>
      </c>
      <c r="K31" s="49">
        <f t="shared" si="4"/>
        <v>49.08</v>
      </c>
      <c r="L31" s="49">
        <v>78.41</v>
      </c>
      <c r="M31" s="6"/>
    </row>
    <row r="32" spans="1:13" s="2" customFormat="1" ht="37.5" customHeight="1">
      <c r="A32" s="9">
        <v>30</v>
      </c>
      <c r="B32" s="33" t="s">
        <v>106</v>
      </c>
      <c r="C32" s="34" t="s">
        <v>14</v>
      </c>
      <c r="D32" s="35" t="s">
        <v>107</v>
      </c>
      <c r="E32" s="13" t="s">
        <v>16</v>
      </c>
      <c r="F32" s="14">
        <v>20210619090</v>
      </c>
      <c r="G32" s="14">
        <v>1</v>
      </c>
      <c r="H32" s="14" t="s">
        <v>108</v>
      </c>
      <c r="I32" s="47">
        <f t="shared" si="0"/>
        <v>29.480000000000004</v>
      </c>
      <c r="J32" s="48" t="s">
        <v>109</v>
      </c>
      <c r="K32" s="49">
        <f t="shared" si="4"/>
        <v>47.16</v>
      </c>
      <c r="L32" s="49">
        <v>76.64</v>
      </c>
      <c r="M32" s="6"/>
    </row>
    <row r="33" spans="1:13" s="2" customFormat="1" ht="37.5" customHeight="1">
      <c r="A33" s="9">
        <v>31</v>
      </c>
      <c r="B33" s="33" t="s">
        <v>110</v>
      </c>
      <c r="C33" s="34" t="s">
        <v>14</v>
      </c>
      <c r="D33" s="36"/>
      <c r="E33" s="27"/>
      <c r="F33" s="14">
        <v>20210619091</v>
      </c>
      <c r="G33" s="14"/>
      <c r="H33" s="14" t="s">
        <v>111</v>
      </c>
      <c r="I33" s="47">
        <f t="shared" si="0"/>
        <v>28.372000000000003</v>
      </c>
      <c r="J33" s="48" t="s">
        <v>35</v>
      </c>
      <c r="K33" s="49">
        <f t="shared" si="4"/>
        <v>48.24</v>
      </c>
      <c r="L33" s="49">
        <v>76.61</v>
      </c>
      <c r="M33" s="6"/>
    </row>
    <row r="34" spans="1:13" s="2" customFormat="1" ht="37.5" customHeight="1">
      <c r="A34" s="9">
        <v>32</v>
      </c>
      <c r="B34" s="37" t="s">
        <v>112</v>
      </c>
      <c r="C34" s="38" t="s">
        <v>26</v>
      </c>
      <c r="D34" s="35" t="s">
        <v>107</v>
      </c>
      <c r="E34" s="13" t="s">
        <v>41</v>
      </c>
      <c r="F34" s="14">
        <v>20210619093</v>
      </c>
      <c r="G34" s="14">
        <v>1</v>
      </c>
      <c r="H34" s="14" t="s">
        <v>113</v>
      </c>
      <c r="I34" s="47">
        <f t="shared" si="0"/>
        <v>30.972000000000005</v>
      </c>
      <c r="J34" s="48" t="s">
        <v>114</v>
      </c>
      <c r="K34" s="49">
        <f t="shared" si="4"/>
        <v>35.4</v>
      </c>
      <c r="L34" s="49">
        <v>66.37</v>
      </c>
      <c r="M34" s="6"/>
    </row>
    <row r="35" spans="1:13" s="2" customFormat="1" ht="37.5" customHeight="1">
      <c r="A35" s="9">
        <v>33</v>
      </c>
      <c r="B35" s="37" t="s">
        <v>115</v>
      </c>
      <c r="C35" s="34" t="s">
        <v>14</v>
      </c>
      <c r="D35" s="35" t="s">
        <v>107</v>
      </c>
      <c r="E35" s="12" t="s">
        <v>116</v>
      </c>
      <c r="F35" s="14">
        <v>20210619099</v>
      </c>
      <c r="G35" s="15">
        <v>1</v>
      </c>
      <c r="H35" s="14" t="s">
        <v>117</v>
      </c>
      <c r="I35" s="47">
        <f t="shared" si="0"/>
        <v>27.932000000000002</v>
      </c>
      <c r="J35" s="48" t="s">
        <v>118</v>
      </c>
      <c r="K35" s="49">
        <f t="shared" si="4"/>
        <v>42.48</v>
      </c>
      <c r="L35" s="49">
        <v>70.41</v>
      </c>
      <c r="M35" s="6"/>
    </row>
    <row r="36" spans="1:13" s="2" customFormat="1" ht="37.5" customHeight="1">
      <c r="A36" s="9">
        <v>34</v>
      </c>
      <c r="B36" s="37" t="s">
        <v>119</v>
      </c>
      <c r="C36" s="34" t="s">
        <v>14</v>
      </c>
      <c r="D36" s="36"/>
      <c r="E36" s="26"/>
      <c r="F36" s="14">
        <v>20210619098</v>
      </c>
      <c r="G36" s="21"/>
      <c r="H36" s="14" t="s">
        <v>117</v>
      </c>
      <c r="I36" s="47">
        <f t="shared" si="0"/>
        <v>27.932000000000002</v>
      </c>
      <c r="J36" s="48" t="s">
        <v>49</v>
      </c>
      <c r="K36" s="48"/>
      <c r="L36" s="48"/>
      <c r="M36" s="6"/>
    </row>
    <row r="37" spans="1:13" s="2" customFormat="1" ht="37.5" customHeight="1">
      <c r="A37" s="9">
        <v>35</v>
      </c>
      <c r="B37" s="33" t="s">
        <v>120</v>
      </c>
      <c r="C37" s="38" t="s">
        <v>26</v>
      </c>
      <c r="D37" s="39" t="s">
        <v>107</v>
      </c>
      <c r="E37" s="12" t="s">
        <v>121</v>
      </c>
      <c r="F37" s="29">
        <v>20210619101</v>
      </c>
      <c r="G37" s="15">
        <v>1</v>
      </c>
      <c r="H37" s="14" t="s">
        <v>122</v>
      </c>
      <c r="I37" s="47">
        <f t="shared" si="0"/>
        <v>28.427999999999997</v>
      </c>
      <c r="J37" s="48" t="s">
        <v>79</v>
      </c>
      <c r="K37" s="49">
        <f aca="true" t="shared" si="5" ref="K37:K65">J37*60%</f>
        <v>52.32</v>
      </c>
      <c r="L37" s="49">
        <v>80.75</v>
      </c>
      <c r="M37" s="6"/>
    </row>
    <row r="38" spans="1:13" s="2" customFormat="1" ht="37.5" customHeight="1">
      <c r="A38" s="9">
        <v>36</v>
      </c>
      <c r="B38" s="37" t="s">
        <v>123</v>
      </c>
      <c r="C38" s="34" t="s">
        <v>26</v>
      </c>
      <c r="D38" s="39"/>
      <c r="E38" s="16"/>
      <c r="F38" s="29">
        <v>20210619103</v>
      </c>
      <c r="G38" s="18"/>
      <c r="H38" s="14" t="s">
        <v>124</v>
      </c>
      <c r="I38" s="47">
        <f t="shared" si="0"/>
        <v>28.068</v>
      </c>
      <c r="J38" s="48" t="s">
        <v>125</v>
      </c>
      <c r="K38" s="49">
        <f t="shared" si="5"/>
        <v>51.959999999999994</v>
      </c>
      <c r="L38" s="49">
        <v>80.03</v>
      </c>
      <c r="M38" s="6"/>
    </row>
    <row r="39" spans="1:13" s="2" customFormat="1" ht="37.5" customHeight="1">
      <c r="A39" s="9">
        <v>37</v>
      </c>
      <c r="B39" s="37" t="s">
        <v>126</v>
      </c>
      <c r="C39" s="38" t="s">
        <v>14</v>
      </c>
      <c r="D39" s="39"/>
      <c r="E39" s="26"/>
      <c r="F39" s="29">
        <v>20210619105</v>
      </c>
      <c r="G39" s="21"/>
      <c r="H39" s="14" t="s">
        <v>57</v>
      </c>
      <c r="I39" s="47">
        <f t="shared" si="0"/>
        <v>30.400000000000002</v>
      </c>
      <c r="J39" s="48" t="s">
        <v>49</v>
      </c>
      <c r="K39" s="48"/>
      <c r="L39" s="48"/>
      <c r="M39" s="6"/>
    </row>
    <row r="40" spans="1:13" s="2" customFormat="1" ht="37.5" customHeight="1">
      <c r="A40" s="9">
        <v>38</v>
      </c>
      <c r="B40" s="10" t="s">
        <v>127</v>
      </c>
      <c r="C40" s="11" t="s">
        <v>14</v>
      </c>
      <c r="D40" s="16" t="s">
        <v>128</v>
      </c>
      <c r="E40" s="17" t="s">
        <v>41</v>
      </c>
      <c r="F40" s="14">
        <v>20210619085</v>
      </c>
      <c r="G40" s="15">
        <v>1</v>
      </c>
      <c r="H40" s="14" t="s">
        <v>69</v>
      </c>
      <c r="I40" s="47">
        <f t="shared" si="0"/>
        <v>29.080000000000002</v>
      </c>
      <c r="J40" s="48" t="s">
        <v>129</v>
      </c>
      <c r="K40" s="49">
        <f t="shared" si="5"/>
        <v>50.76</v>
      </c>
      <c r="L40" s="49">
        <v>79.84</v>
      </c>
      <c r="M40" s="6"/>
    </row>
    <row r="41" spans="1:13" s="2" customFormat="1" ht="37.5" customHeight="1">
      <c r="A41" s="9">
        <v>39</v>
      </c>
      <c r="B41" s="10" t="s">
        <v>130</v>
      </c>
      <c r="C41" s="11" t="s">
        <v>14</v>
      </c>
      <c r="D41" s="16"/>
      <c r="E41" s="17"/>
      <c r="F41" s="14">
        <v>20210619084</v>
      </c>
      <c r="G41" s="18"/>
      <c r="H41" s="14" t="s">
        <v>131</v>
      </c>
      <c r="I41" s="47">
        <f t="shared" si="0"/>
        <v>29.748000000000005</v>
      </c>
      <c r="J41" s="48" t="s">
        <v>109</v>
      </c>
      <c r="K41" s="49">
        <f t="shared" si="5"/>
        <v>47.16</v>
      </c>
      <c r="L41" s="49">
        <v>76.91</v>
      </c>
      <c r="M41" s="6"/>
    </row>
    <row r="42" spans="1:13" s="2" customFormat="1" ht="37.5" customHeight="1">
      <c r="A42" s="9">
        <v>40</v>
      </c>
      <c r="B42" s="10" t="s">
        <v>132</v>
      </c>
      <c r="C42" s="11" t="s">
        <v>14</v>
      </c>
      <c r="D42" s="16"/>
      <c r="E42" s="17"/>
      <c r="F42" s="14">
        <v>20210619086</v>
      </c>
      <c r="G42" s="21"/>
      <c r="H42" s="14" t="s">
        <v>133</v>
      </c>
      <c r="I42" s="47">
        <f t="shared" si="0"/>
        <v>30.932000000000002</v>
      </c>
      <c r="J42" s="48" t="s">
        <v>134</v>
      </c>
      <c r="K42" s="49">
        <f t="shared" si="5"/>
        <v>44.76</v>
      </c>
      <c r="L42" s="49">
        <v>75.69</v>
      </c>
      <c r="M42" s="6"/>
    </row>
    <row r="43" spans="1:13" s="2" customFormat="1" ht="37.5" customHeight="1">
      <c r="A43" s="9">
        <v>41</v>
      </c>
      <c r="B43" s="10" t="s">
        <v>135</v>
      </c>
      <c r="C43" s="28" t="s">
        <v>26</v>
      </c>
      <c r="D43" s="31" t="s">
        <v>128</v>
      </c>
      <c r="E43" s="31" t="s">
        <v>136</v>
      </c>
      <c r="F43" s="14">
        <v>20210619088</v>
      </c>
      <c r="G43" s="14">
        <v>1</v>
      </c>
      <c r="H43" s="14" t="s">
        <v>137</v>
      </c>
      <c r="I43" s="14">
        <f t="shared" si="0"/>
        <v>30.468000000000004</v>
      </c>
      <c r="J43" s="14" t="s">
        <v>53</v>
      </c>
      <c r="K43" s="14">
        <f t="shared" si="5"/>
        <v>51</v>
      </c>
      <c r="L43" s="14">
        <v>81.47</v>
      </c>
      <c r="M43" s="6"/>
    </row>
    <row r="44" spans="1:13" s="2" customFormat="1" ht="37.5" customHeight="1">
      <c r="A44" s="9">
        <v>42</v>
      </c>
      <c r="B44" s="10" t="s">
        <v>138</v>
      </c>
      <c r="C44" s="28" t="s">
        <v>14</v>
      </c>
      <c r="D44" s="16" t="s">
        <v>139</v>
      </c>
      <c r="E44" s="17" t="s">
        <v>140</v>
      </c>
      <c r="F44" s="14">
        <v>20210619079</v>
      </c>
      <c r="G44" s="15">
        <v>1</v>
      </c>
      <c r="H44" s="14" t="s">
        <v>141</v>
      </c>
      <c r="I44" s="47">
        <f t="shared" si="0"/>
        <v>27.348000000000003</v>
      </c>
      <c r="J44" s="48" t="s">
        <v>142</v>
      </c>
      <c r="K44" s="49">
        <f t="shared" si="5"/>
        <v>50.04</v>
      </c>
      <c r="L44" s="49">
        <v>77.39</v>
      </c>
      <c r="M44" s="6"/>
    </row>
    <row r="45" spans="1:13" s="2" customFormat="1" ht="37.5" customHeight="1">
      <c r="A45" s="9">
        <v>43</v>
      </c>
      <c r="B45" s="10" t="s">
        <v>143</v>
      </c>
      <c r="C45" s="28" t="s">
        <v>14</v>
      </c>
      <c r="D45" s="16"/>
      <c r="E45" s="17"/>
      <c r="F45" s="14">
        <v>20210619078</v>
      </c>
      <c r="G45" s="21"/>
      <c r="H45" s="14" t="s">
        <v>144</v>
      </c>
      <c r="I45" s="47">
        <f t="shared" si="0"/>
        <v>28.732</v>
      </c>
      <c r="J45" s="48" t="s">
        <v>145</v>
      </c>
      <c r="K45" s="49">
        <f t="shared" si="5"/>
        <v>47.4</v>
      </c>
      <c r="L45" s="49">
        <v>76.13</v>
      </c>
      <c r="M45" s="6"/>
    </row>
    <row r="46" spans="1:13" s="2" customFormat="1" ht="37.5" customHeight="1">
      <c r="A46" s="9">
        <v>44</v>
      </c>
      <c r="B46" s="10" t="s">
        <v>146</v>
      </c>
      <c r="C46" s="28" t="s">
        <v>14</v>
      </c>
      <c r="D46" s="12" t="s">
        <v>139</v>
      </c>
      <c r="E46" s="31" t="s">
        <v>147</v>
      </c>
      <c r="F46" s="29">
        <v>20210619081</v>
      </c>
      <c r="G46" s="14">
        <v>1</v>
      </c>
      <c r="H46" s="14" t="s">
        <v>148</v>
      </c>
      <c r="I46" s="47">
        <f t="shared" si="0"/>
        <v>28.439999999999998</v>
      </c>
      <c r="J46" s="48" t="s">
        <v>96</v>
      </c>
      <c r="K46" s="49">
        <f t="shared" si="5"/>
        <v>49.559999999999995</v>
      </c>
      <c r="L46" s="49" t="s">
        <v>149</v>
      </c>
      <c r="M46" s="6"/>
    </row>
    <row r="47" spans="1:13" s="2" customFormat="1" ht="37.5" customHeight="1">
      <c r="A47" s="9">
        <v>45</v>
      </c>
      <c r="B47" s="10" t="s">
        <v>150</v>
      </c>
      <c r="C47" s="11" t="s">
        <v>14</v>
      </c>
      <c r="D47" s="16"/>
      <c r="E47" s="31"/>
      <c r="F47" s="29">
        <v>20210619083</v>
      </c>
      <c r="G47" s="14"/>
      <c r="H47" s="14" t="s">
        <v>151</v>
      </c>
      <c r="I47" s="47">
        <f t="shared" si="0"/>
        <v>27.172000000000004</v>
      </c>
      <c r="J47" s="48" t="s">
        <v>24</v>
      </c>
      <c r="K47" s="49">
        <f t="shared" si="5"/>
        <v>48</v>
      </c>
      <c r="L47" s="49">
        <v>75.17</v>
      </c>
      <c r="M47" s="6"/>
    </row>
    <row r="48" spans="1:13" s="2" customFormat="1" ht="37.5" customHeight="1">
      <c r="A48" s="9">
        <v>46</v>
      </c>
      <c r="B48" s="10" t="s">
        <v>152</v>
      </c>
      <c r="C48" s="11" t="s">
        <v>14</v>
      </c>
      <c r="D48" s="26"/>
      <c r="E48" s="31"/>
      <c r="F48" s="29">
        <v>20210619082</v>
      </c>
      <c r="G48" s="14"/>
      <c r="H48" s="14" t="s">
        <v>153</v>
      </c>
      <c r="I48" s="47">
        <f t="shared" si="0"/>
        <v>25.240000000000002</v>
      </c>
      <c r="J48" s="48" t="s">
        <v>154</v>
      </c>
      <c r="K48" s="49">
        <f t="shared" si="5"/>
        <v>49.32</v>
      </c>
      <c r="L48" s="49">
        <v>74.56</v>
      </c>
      <c r="M48" s="6"/>
    </row>
    <row r="49" spans="1:13" s="2" customFormat="1" ht="69.75" customHeight="1">
      <c r="A49" s="9">
        <v>47</v>
      </c>
      <c r="B49" s="10" t="s">
        <v>155</v>
      </c>
      <c r="C49" s="11" t="s">
        <v>14</v>
      </c>
      <c r="D49" s="31" t="s">
        <v>139</v>
      </c>
      <c r="E49" s="31" t="s">
        <v>156</v>
      </c>
      <c r="F49" s="14">
        <v>20210619063</v>
      </c>
      <c r="G49" s="14">
        <v>1</v>
      </c>
      <c r="H49" s="14" t="s">
        <v>157</v>
      </c>
      <c r="I49" s="47">
        <f t="shared" si="0"/>
        <v>28.788</v>
      </c>
      <c r="J49" s="48" t="s">
        <v>93</v>
      </c>
      <c r="K49" s="49">
        <f t="shared" si="5"/>
        <v>50.4</v>
      </c>
      <c r="L49" s="49">
        <v>79.19</v>
      </c>
      <c r="M49" s="6"/>
    </row>
    <row r="50" spans="1:13" s="2" customFormat="1" ht="37.5" customHeight="1">
      <c r="A50" s="9">
        <v>48</v>
      </c>
      <c r="B50" s="24" t="s">
        <v>158</v>
      </c>
      <c r="C50" s="28" t="s">
        <v>26</v>
      </c>
      <c r="D50" s="31" t="s">
        <v>139</v>
      </c>
      <c r="E50" s="31" t="s">
        <v>159</v>
      </c>
      <c r="F50" s="29">
        <v>20210619071</v>
      </c>
      <c r="G50" s="15">
        <v>1</v>
      </c>
      <c r="H50" s="14" t="s">
        <v>160</v>
      </c>
      <c r="I50" s="47">
        <f t="shared" si="0"/>
        <v>29.892000000000003</v>
      </c>
      <c r="J50" s="48" t="s">
        <v>142</v>
      </c>
      <c r="K50" s="49">
        <f t="shared" si="5"/>
        <v>50.04</v>
      </c>
      <c r="L50" s="49">
        <v>79.93</v>
      </c>
      <c r="M50" s="6"/>
    </row>
    <row r="51" spans="1:13" s="2" customFormat="1" ht="37.5" customHeight="1">
      <c r="A51" s="9">
        <v>49</v>
      </c>
      <c r="B51" s="22" t="s">
        <v>161</v>
      </c>
      <c r="C51" s="11" t="s">
        <v>14</v>
      </c>
      <c r="D51" s="31"/>
      <c r="E51" s="31"/>
      <c r="F51" s="29">
        <v>20210619072</v>
      </c>
      <c r="G51" s="18"/>
      <c r="H51" s="14" t="s">
        <v>162</v>
      </c>
      <c r="I51" s="47">
        <f t="shared" si="0"/>
        <v>28.52</v>
      </c>
      <c r="J51" s="48" t="s">
        <v>163</v>
      </c>
      <c r="K51" s="49">
        <f t="shared" si="5"/>
        <v>51.12</v>
      </c>
      <c r="L51" s="49">
        <v>79.64</v>
      </c>
      <c r="M51" s="6"/>
    </row>
    <row r="52" spans="1:12" ht="37.5" customHeight="1">
      <c r="A52" s="9">
        <v>50</v>
      </c>
      <c r="B52" s="23" t="s">
        <v>164</v>
      </c>
      <c r="C52" s="11" t="s">
        <v>14</v>
      </c>
      <c r="D52" s="31"/>
      <c r="E52" s="31"/>
      <c r="F52" s="29">
        <v>20210619073</v>
      </c>
      <c r="G52" s="21"/>
      <c r="H52" s="14" t="s">
        <v>165</v>
      </c>
      <c r="I52" s="47">
        <f t="shared" si="0"/>
        <v>28.932000000000002</v>
      </c>
      <c r="J52" s="48" t="s">
        <v>166</v>
      </c>
      <c r="K52" s="49">
        <f t="shared" si="5"/>
        <v>48.12</v>
      </c>
      <c r="L52" s="49">
        <v>77.05</v>
      </c>
    </row>
    <row r="53" spans="1:12" ht="37.5" customHeight="1">
      <c r="A53" s="9">
        <v>51</v>
      </c>
      <c r="B53" s="10" t="s">
        <v>167</v>
      </c>
      <c r="C53" s="11" t="s">
        <v>14</v>
      </c>
      <c r="D53" s="12" t="s">
        <v>139</v>
      </c>
      <c r="E53" s="13" t="s">
        <v>168</v>
      </c>
      <c r="F53" s="14">
        <v>20210619065</v>
      </c>
      <c r="G53" s="14">
        <v>1</v>
      </c>
      <c r="H53" s="14" t="s">
        <v>169</v>
      </c>
      <c r="I53" s="47">
        <f t="shared" si="0"/>
        <v>30.012</v>
      </c>
      <c r="J53" s="48" t="s">
        <v>170</v>
      </c>
      <c r="K53" s="49">
        <f t="shared" si="5"/>
        <v>51.72</v>
      </c>
      <c r="L53" s="49">
        <v>81.73</v>
      </c>
    </row>
    <row r="54" spans="1:12" ht="37.5" customHeight="1">
      <c r="A54" s="9">
        <v>52</v>
      </c>
      <c r="B54" s="10" t="s">
        <v>171</v>
      </c>
      <c r="C54" s="11" t="s">
        <v>14</v>
      </c>
      <c r="D54" s="16"/>
      <c r="E54" s="17"/>
      <c r="F54" s="14">
        <v>20210619067</v>
      </c>
      <c r="G54" s="14"/>
      <c r="H54" s="14" t="s">
        <v>172</v>
      </c>
      <c r="I54" s="47">
        <f t="shared" si="0"/>
        <v>28.988</v>
      </c>
      <c r="J54" s="48" t="s">
        <v>173</v>
      </c>
      <c r="K54" s="49">
        <f t="shared" si="5"/>
        <v>51.24</v>
      </c>
      <c r="L54" s="49">
        <v>80.23</v>
      </c>
    </row>
    <row r="55" spans="1:12" ht="37.5" customHeight="1">
      <c r="A55" s="9">
        <v>53</v>
      </c>
      <c r="B55" s="22" t="s">
        <v>174</v>
      </c>
      <c r="C55" s="11" t="s">
        <v>14</v>
      </c>
      <c r="D55" s="26"/>
      <c r="E55" s="27"/>
      <c r="F55" s="14">
        <v>20210619068</v>
      </c>
      <c r="G55" s="14"/>
      <c r="H55" s="14" t="s">
        <v>175</v>
      </c>
      <c r="I55" s="47">
        <f t="shared" si="0"/>
        <v>28.227999999999998</v>
      </c>
      <c r="J55" s="48" t="s">
        <v>176</v>
      </c>
      <c r="K55" s="49">
        <f t="shared" si="5"/>
        <v>51.6</v>
      </c>
      <c r="L55" s="49">
        <v>79.83</v>
      </c>
    </row>
    <row r="56" spans="1:12" ht="37.5" customHeight="1">
      <c r="A56" s="9">
        <v>54</v>
      </c>
      <c r="B56" s="10" t="s">
        <v>177</v>
      </c>
      <c r="C56" s="28" t="s">
        <v>14</v>
      </c>
      <c r="D56" s="12" t="s">
        <v>139</v>
      </c>
      <c r="E56" s="13" t="s">
        <v>178</v>
      </c>
      <c r="F56" s="14">
        <v>20210619075</v>
      </c>
      <c r="G56" s="15">
        <v>1</v>
      </c>
      <c r="H56" s="14" t="s">
        <v>179</v>
      </c>
      <c r="I56" s="47">
        <f t="shared" si="0"/>
        <v>30.092000000000002</v>
      </c>
      <c r="J56" s="48" t="s">
        <v>173</v>
      </c>
      <c r="K56" s="49">
        <f t="shared" si="5"/>
        <v>51.24</v>
      </c>
      <c r="L56" s="49">
        <v>81.33</v>
      </c>
    </row>
    <row r="57" spans="1:12" ht="37.5" customHeight="1">
      <c r="A57" s="9">
        <v>55</v>
      </c>
      <c r="B57" s="10" t="s">
        <v>180</v>
      </c>
      <c r="C57" s="28" t="s">
        <v>14</v>
      </c>
      <c r="D57" s="16"/>
      <c r="E57" s="17"/>
      <c r="F57" s="14">
        <v>20210619076</v>
      </c>
      <c r="G57" s="18"/>
      <c r="H57" s="14" t="s">
        <v>181</v>
      </c>
      <c r="I57" s="47">
        <f t="shared" si="0"/>
        <v>29.12</v>
      </c>
      <c r="J57" s="48" t="s">
        <v>182</v>
      </c>
      <c r="K57" s="49">
        <f t="shared" si="5"/>
        <v>48.84</v>
      </c>
      <c r="L57" s="49">
        <v>77.96</v>
      </c>
    </row>
    <row r="58" spans="1:12" ht="37.5" customHeight="1">
      <c r="A58" s="9">
        <v>56</v>
      </c>
      <c r="B58" s="10" t="s">
        <v>183</v>
      </c>
      <c r="C58" s="28" t="s">
        <v>14</v>
      </c>
      <c r="D58" s="26"/>
      <c r="E58" s="27"/>
      <c r="F58" s="14">
        <v>20210619077</v>
      </c>
      <c r="G58" s="40"/>
      <c r="H58" s="14" t="s">
        <v>184</v>
      </c>
      <c r="I58" s="47">
        <f t="shared" si="0"/>
        <v>25.6</v>
      </c>
      <c r="J58" s="48" t="s">
        <v>185</v>
      </c>
      <c r="K58" s="49">
        <f t="shared" si="5"/>
        <v>48.959999999999994</v>
      </c>
      <c r="L58" s="49">
        <v>74.56</v>
      </c>
    </row>
    <row r="59" spans="1:12" ht="33" customHeight="1">
      <c r="A59" s="9">
        <v>57</v>
      </c>
      <c r="B59" s="41" t="s">
        <v>186</v>
      </c>
      <c r="C59" s="42" t="s">
        <v>26</v>
      </c>
      <c r="D59" s="43" t="s">
        <v>187</v>
      </c>
      <c r="E59" s="31" t="s">
        <v>188</v>
      </c>
      <c r="F59" s="29">
        <v>20210619123</v>
      </c>
      <c r="G59" s="14">
        <v>1</v>
      </c>
      <c r="H59" s="14" t="s">
        <v>189</v>
      </c>
      <c r="I59" s="47">
        <f t="shared" si="0"/>
        <v>26.148000000000003</v>
      </c>
      <c r="J59" s="48" t="s">
        <v>176</v>
      </c>
      <c r="K59" s="47">
        <f t="shared" si="5"/>
        <v>51.6</v>
      </c>
      <c r="L59" s="48">
        <v>77.75</v>
      </c>
    </row>
    <row r="60" spans="1:12" ht="33" customHeight="1">
      <c r="A60" s="9">
        <v>58</v>
      </c>
      <c r="B60" s="41" t="s">
        <v>190</v>
      </c>
      <c r="C60" s="28" t="s">
        <v>14</v>
      </c>
      <c r="D60" s="43"/>
      <c r="E60" s="31"/>
      <c r="F60" s="29">
        <v>20210619122</v>
      </c>
      <c r="G60" s="14"/>
      <c r="H60" s="14" t="s">
        <v>191</v>
      </c>
      <c r="I60" s="47">
        <f t="shared" si="0"/>
        <v>24.812</v>
      </c>
      <c r="J60" s="48" t="s">
        <v>125</v>
      </c>
      <c r="K60" s="47">
        <f t="shared" si="5"/>
        <v>51.959999999999994</v>
      </c>
      <c r="L60" s="48">
        <v>76.77</v>
      </c>
    </row>
    <row r="61" spans="1:12" ht="33" customHeight="1">
      <c r="A61" s="9">
        <v>59</v>
      </c>
      <c r="B61" s="10" t="s">
        <v>192</v>
      </c>
      <c r="C61" s="11" t="s">
        <v>14</v>
      </c>
      <c r="D61" s="12" t="s">
        <v>187</v>
      </c>
      <c r="E61" s="12" t="s">
        <v>193</v>
      </c>
      <c r="F61" s="14">
        <v>20210619112</v>
      </c>
      <c r="G61" s="15">
        <v>2</v>
      </c>
      <c r="H61" s="14" t="s">
        <v>194</v>
      </c>
      <c r="I61" s="47">
        <f t="shared" si="0"/>
        <v>26.652</v>
      </c>
      <c r="J61" s="48" t="s">
        <v>195</v>
      </c>
      <c r="K61" s="47">
        <f t="shared" si="5"/>
        <v>50.64</v>
      </c>
      <c r="L61" s="47">
        <v>77.29</v>
      </c>
    </row>
    <row r="62" spans="1:12" ht="33" customHeight="1">
      <c r="A62" s="9">
        <v>60</v>
      </c>
      <c r="B62" s="10" t="s">
        <v>196</v>
      </c>
      <c r="C62" s="11" t="s">
        <v>14</v>
      </c>
      <c r="D62" s="16"/>
      <c r="E62" s="16"/>
      <c r="F62" s="14">
        <v>20210619115</v>
      </c>
      <c r="G62" s="18"/>
      <c r="H62" s="14" t="s">
        <v>197</v>
      </c>
      <c r="I62" s="47">
        <f t="shared" si="0"/>
        <v>28.908</v>
      </c>
      <c r="J62" s="48" t="s">
        <v>198</v>
      </c>
      <c r="K62" s="47">
        <f t="shared" si="5"/>
        <v>47.879999999999995</v>
      </c>
      <c r="L62" s="47">
        <v>76.79</v>
      </c>
    </row>
    <row r="63" spans="1:12" ht="33" customHeight="1">
      <c r="A63" s="9">
        <v>61</v>
      </c>
      <c r="B63" s="10" t="s">
        <v>199</v>
      </c>
      <c r="C63" s="11" t="s">
        <v>14</v>
      </c>
      <c r="D63" s="16"/>
      <c r="E63" s="16"/>
      <c r="F63" s="14">
        <v>20210619119</v>
      </c>
      <c r="G63" s="18"/>
      <c r="H63" s="14" t="s">
        <v>200</v>
      </c>
      <c r="I63" s="47">
        <f t="shared" si="0"/>
        <v>25.680000000000003</v>
      </c>
      <c r="J63" s="48" t="s">
        <v>166</v>
      </c>
      <c r="K63" s="47">
        <f t="shared" si="5"/>
        <v>48.12</v>
      </c>
      <c r="L63" s="53">
        <v>73.8</v>
      </c>
    </row>
    <row r="64" spans="1:12" ht="33" customHeight="1">
      <c r="A64" s="9">
        <v>62</v>
      </c>
      <c r="B64" s="10" t="s">
        <v>201</v>
      </c>
      <c r="C64" s="11" t="s">
        <v>14</v>
      </c>
      <c r="D64" s="16"/>
      <c r="E64" s="16"/>
      <c r="F64" s="14">
        <v>20210619117</v>
      </c>
      <c r="G64" s="18"/>
      <c r="H64" s="14" t="s">
        <v>153</v>
      </c>
      <c r="I64" s="47">
        <f t="shared" si="0"/>
        <v>25.240000000000002</v>
      </c>
      <c r="J64" s="48" t="s">
        <v>67</v>
      </c>
      <c r="K64" s="47">
        <f t="shared" si="5"/>
        <v>47.76</v>
      </c>
      <c r="L64" s="54">
        <v>73</v>
      </c>
    </row>
    <row r="65" spans="1:12" ht="33" customHeight="1">
      <c r="A65" s="9">
        <v>63</v>
      </c>
      <c r="B65" s="10" t="s">
        <v>202</v>
      </c>
      <c r="C65" s="11" t="s">
        <v>14</v>
      </c>
      <c r="D65" s="26"/>
      <c r="E65" s="26"/>
      <c r="F65" s="14">
        <v>20210619113</v>
      </c>
      <c r="G65" s="21"/>
      <c r="H65" s="14" t="s">
        <v>203</v>
      </c>
      <c r="I65" s="47">
        <f t="shared" si="0"/>
        <v>25.080000000000002</v>
      </c>
      <c r="J65" s="48" t="s">
        <v>56</v>
      </c>
      <c r="K65" s="47">
        <f t="shared" si="5"/>
        <v>46.199999999999996</v>
      </c>
      <c r="L65" s="47">
        <f aca="true" t="shared" si="6" ref="L63:L65">SUM(I65:K65)</f>
        <v>71.28</v>
      </c>
    </row>
    <row r="66" spans="1:7" ht="14.25">
      <c r="A66" s="55"/>
      <c r="B66" s="55"/>
      <c r="C66" s="55"/>
      <c r="E66" s="56"/>
      <c r="F66" s="55"/>
      <c r="G66" s="55"/>
    </row>
    <row r="67" spans="1:7" ht="14.25">
      <c r="A67" s="55"/>
      <c r="B67" s="55"/>
      <c r="C67" s="55"/>
      <c r="E67" s="56"/>
      <c r="F67" s="55"/>
      <c r="G67" s="55"/>
    </row>
    <row r="68" spans="1:7" ht="14.25">
      <c r="A68" s="55"/>
      <c r="B68" s="55"/>
      <c r="C68" s="55"/>
      <c r="E68" s="56"/>
      <c r="F68" s="55"/>
      <c r="G68" s="55"/>
    </row>
    <row r="69" spans="1:7" ht="14.25">
      <c r="A69" s="55"/>
      <c r="B69" s="55"/>
      <c r="C69" s="55"/>
      <c r="E69" s="56"/>
      <c r="F69" s="55"/>
      <c r="G69" s="55"/>
    </row>
    <row r="70" spans="1:7" ht="14.25">
      <c r="A70" s="55"/>
      <c r="B70" s="55"/>
      <c r="C70" s="55"/>
      <c r="E70" s="56"/>
      <c r="F70" s="55"/>
      <c r="G70" s="55"/>
    </row>
    <row r="71" spans="1:7" ht="14.25">
      <c r="A71" s="55"/>
      <c r="B71" s="55"/>
      <c r="C71" s="55"/>
      <c r="E71" s="56"/>
      <c r="F71" s="55"/>
      <c r="G71" s="55"/>
    </row>
    <row r="72" spans="1:7" ht="14.25">
      <c r="A72" s="55"/>
      <c r="B72" s="55"/>
      <c r="C72" s="55"/>
      <c r="E72" s="56"/>
      <c r="F72" s="55"/>
      <c r="G72" s="55"/>
    </row>
    <row r="73" spans="1:7" ht="14.25">
      <c r="A73" s="55"/>
      <c r="B73" s="55"/>
      <c r="C73" s="55"/>
      <c r="E73" s="56"/>
      <c r="F73" s="55"/>
      <c r="G73" s="55"/>
    </row>
    <row r="74" spans="1:7" ht="14.25">
      <c r="A74" s="55"/>
      <c r="B74" s="55"/>
      <c r="C74" s="55"/>
      <c r="E74" s="56"/>
      <c r="F74" s="55"/>
      <c r="G74" s="55"/>
    </row>
    <row r="75" spans="1:7" ht="14.25">
      <c r="A75" s="55"/>
      <c r="B75" s="55"/>
      <c r="C75" s="55"/>
      <c r="E75" s="56"/>
      <c r="F75" s="55"/>
      <c r="G75" s="55"/>
    </row>
    <row r="76" spans="1:9" ht="14.25">
      <c r="A76" s="55"/>
      <c r="B76" s="55"/>
      <c r="C76" s="55"/>
      <c r="D76" s="57"/>
      <c r="E76" s="56"/>
      <c r="F76" s="55"/>
      <c r="G76" s="55"/>
      <c r="H76" s="58"/>
      <c r="I76" s="59"/>
    </row>
    <row r="77" spans="1:9" ht="14.25">
      <c r="A77" s="55"/>
      <c r="B77" s="59"/>
      <c r="C77" s="59"/>
      <c r="D77" s="57"/>
      <c r="E77" s="60"/>
      <c r="F77" s="59"/>
      <c r="G77" s="55"/>
      <c r="H77" s="58"/>
      <c r="I77" s="59"/>
    </row>
    <row r="78" spans="1:9" ht="14.25">
      <c r="A78" s="55"/>
      <c r="B78" s="59"/>
      <c r="C78" s="59"/>
      <c r="D78" s="57"/>
      <c r="E78" s="60"/>
      <c r="F78" s="59"/>
      <c r="G78" s="55"/>
      <c r="H78" s="58"/>
      <c r="I78" s="59"/>
    </row>
    <row r="79" spans="1:9" ht="14.25">
      <c r="A79" s="55"/>
      <c r="B79" s="59"/>
      <c r="C79" s="59"/>
      <c r="D79" s="57"/>
      <c r="E79" s="60"/>
      <c r="F79" s="59"/>
      <c r="G79" s="55"/>
      <c r="H79" s="58"/>
      <c r="I79" s="59"/>
    </row>
    <row r="80" spans="1:9" ht="14.25">
      <c r="A80" s="55"/>
      <c r="B80" s="59"/>
      <c r="C80" s="59"/>
      <c r="D80" s="57"/>
      <c r="E80" s="60"/>
      <c r="F80" s="59"/>
      <c r="G80" s="55"/>
      <c r="H80" s="58"/>
      <c r="I80" s="59"/>
    </row>
    <row r="81" spans="1:9" ht="14.25">
      <c r="A81" s="55"/>
      <c r="B81" s="59"/>
      <c r="C81" s="59"/>
      <c r="D81" s="57"/>
      <c r="E81" s="60"/>
      <c r="F81" s="59"/>
      <c r="G81" s="55"/>
      <c r="H81" s="58"/>
      <c r="I81" s="59"/>
    </row>
    <row r="82" spans="1:9" ht="14.25">
      <c r="A82" s="55"/>
      <c r="B82" s="59"/>
      <c r="C82" s="59"/>
      <c r="D82" s="57"/>
      <c r="E82" s="60"/>
      <c r="F82" s="59"/>
      <c r="G82" s="55"/>
      <c r="H82" s="58"/>
      <c r="I82" s="59"/>
    </row>
    <row r="83" spans="1:9" ht="14.25">
      <c r="A83" s="55"/>
      <c r="B83" s="59"/>
      <c r="C83" s="59"/>
      <c r="D83" s="57"/>
      <c r="E83" s="60"/>
      <c r="F83" s="59"/>
      <c r="G83" s="55"/>
      <c r="H83" s="58"/>
      <c r="I83" s="59"/>
    </row>
    <row r="84" spans="1:9" ht="14.25">
      <c r="A84" s="55"/>
      <c r="B84" s="59"/>
      <c r="C84" s="59"/>
      <c r="D84" s="57"/>
      <c r="E84" s="60"/>
      <c r="F84" s="59"/>
      <c r="G84" s="55"/>
      <c r="H84" s="58"/>
      <c r="I84" s="59"/>
    </row>
    <row r="85" spans="1:8" ht="14.25">
      <c r="A85" s="55"/>
      <c r="B85" s="59"/>
      <c r="C85" s="59"/>
      <c r="D85" s="57"/>
      <c r="E85" s="60"/>
      <c r="F85" s="59"/>
      <c r="G85" s="55"/>
      <c r="H85" s="58"/>
    </row>
    <row r="86" spans="1:8" ht="14.25">
      <c r="A86" s="55"/>
      <c r="B86" s="59"/>
      <c r="C86" s="59"/>
      <c r="D86" s="57"/>
      <c r="E86" s="60"/>
      <c r="F86" s="59"/>
      <c r="G86" s="55"/>
      <c r="H86" s="58"/>
    </row>
    <row r="87" spans="1:8" ht="14.25">
      <c r="A87" s="55"/>
      <c r="B87" s="59"/>
      <c r="C87" s="59"/>
      <c r="D87" s="57"/>
      <c r="E87" s="60"/>
      <c r="F87" s="59"/>
      <c r="G87" s="55"/>
      <c r="H87" s="58"/>
    </row>
    <row r="88" spans="1:8" ht="14.25">
      <c r="A88" s="55"/>
      <c r="B88" s="59"/>
      <c r="C88" s="59"/>
      <c r="D88" s="57"/>
      <c r="E88" s="60"/>
      <c r="F88" s="59"/>
      <c r="G88" s="55"/>
      <c r="H88" s="58"/>
    </row>
    <row r="89" spans="1:8" ht="14.25">
      <c r="A89" s="55"/>
      <c r="B89" s="59"/>
      <c r="C89" s="59"/>
      <c r="D89" s="57"/>
      <c r="E89" s="60"/>
      <c r="F89" s="59"/>
      <c r="G89" s="55"/>
      <c r="H89" s="58"/>
    </row>
    <row r="90" spans="1:8" ht="14.25">
      <c r="A90" s="55"/>
      <c r="B90" s="59"/>
      <c r="C90" s="59"/>
      <c r="D90" s="57"/>
      <c r="E90" s="60"/>
      <c r="F90" s="59"/>
      <c r="G90" s="55"/>
      <c r="H90" s="58"/>
    </row>
    <row r="91" spans="1:8" ht="14.25">
      <c r="A91" s="55"/>
      <c r="B91" s="59"/>
      <c r="C91" s="59"/>
      <c r="D91" s="57"/>
      <c r="E91" s="60"/>
      <c r="F91" s="59"/>
      <c r="G91" s="55"/>
      <c r="H91" s="58"/>
    </row>
    <row r="92" spans="1:8" ht="14.25">
      <c r="A92" s="55"/>
      <c r="B92" s="59"/>
      <c r="C92" s="59"/>
      <c r="D92" s="57"/>
      <c r="E92" s="60"/>
      <c r="F92" s="59"/>
      <c r="G92" s="55"/>
      <c r="H92" s="58"/>
    </row>
    <row r="93" spans="1:8" ht="14.25">
      <c r="A93" s="55"/>
      <c r="B93" s="59"/>
      <c r="C93" s="59"/>
      <c r="D93" s="57"/>
      <c r="E93" s="60"/>
      <c r="F93" s="59"/>
      <c r="G93" s="55"/>
      <c r="H93" s="58"/>
    </row>
    <row r="94" spans="1:8" ht="14.25">
      <c r="A94" s="55"/>
      <c r="B94" s="59"/>
      <c r="C94" s="59"/>
      <c r="D94" s="57"/>
      <c r="E94" s="60"/>
      <c r="F94" s="59"/>
      <c r="G94" s="55"/>
      <c r="H94" s="58"/>
    </row>
    <row r="95" spans="1:8" ht="14.25">
      <c r="A95" s="55"/>
      <c r="B95" s="59"/>
      <c r="C95" s="59"/>
      <c r="D95" s="57"/>
      <c r="E95" s="60"/>
      <c r="F95" s="59"/>
      <c r="G95" s="55"/>
      <c r="H95" s="58"/>
    </row>
    <row r="96" spans="1:8" ht="14.25">
      <c r="A96" s="55"/>
      <c r="B96" s="59"/>
      <c r="C96" s="59"/>
      <c r="D96" s="57"/>
      <c r="E96" s="60"/>
      <c r="F96" s="59"/>
      <c r="G96" s="55"/>
      <c r="H96" s="58"/>
    </row>
    <row r="97" spans="1:8" ht="14.25">
      <c r="A97" s="55"/>
      <c r="B97" s="59"/>
      <c r="C97" s="59"/>
      <c r="D97" s="57"/>
      <c r="E97" s="60"/>
      <c r="F97" s="59"/>
      <c r="G97" s="55"/>
      <c r="H97" s="58"/>
    </row>
    <row r="98" spans="1:8" ht="14.25">
      <c r="A98" s="55"/>
      <c r="B98" s="59"/>
      <c r="C98" s="59"/>
      <c r="D98" s="57"/>
      <c r="E98" s="60"/>
      <c r="F98" s="59"/>
      <c r="G98" s="55"/>
      <c r="H98" s="58"/>
    </row>
    <row r="99" spans="1:8" ht="14.25">
      <c r="A99" s="55"/>
      <c r="B99" s="59"/>
      <c r="C99" s="59"/>
      <c r="D99" s="57"/>
      <c r="E99" s="60"/>
      <c r="F99" s="59"/>
      <c r="G99" s="55"/>
      <c r="H99" s="58"/>
    </row>
    <row r="100" spans="1:8" ht="14.25">
      <c r="A100" s="55"/>
      <c r="B100" s="59"/>
      <c r="C100" s="59"/>
      <c r="D100" s="57"/>
      <c r="E100" s="60"/>
      <c r="F100" s="59"/>
      <c r="G100" s="55"/>
      <c r="H100" s="58"/>
    </row>
    <row r="101" spans="1:8" ht="14.25">
      <c r="A101" s="55"/>
      <c r="B101" s="59"/>
      <c r="C101" s="59"/>
      <c r="D101" s="57"/>
      <c r="E101" s="60"/>
      <c r="F101" s="59"/>
      <c r="G101" s="55"/>
      <c r="H101" s="58"/>
    </row>
    <row r="102" spans="1:8" ht="14.25">
      <c r="A102" s="55"/>
      <c r="B102" s="59"/>
      <c r="C102" s="59"/>
      <c r="D102" s="57"/>
      <c r="E102" s="60"/>
      <c r="F102" s="59"/>
      <c r="G102" s="55"/>
      <c r="H102" s="58"/>
    </row>
    <row r="103" spans="1:8" ht="14.25">
      <c r="A103" s="55"/>
      <c r="B103" s="59"/>
      <c r="C103" s="59"/>
      <c r="D103" s="57"/>
      <c r="E103" s="60"/>
      <c r="F103" s="59"/>
      <c r="G103" s="55"/>
      <c r="H103" s="58"/>
    </row>
    <row r="104" spans="1:8" ht="14.25">
      <c r="A104" s="55"/>
      <c r="B104" s="59"/>
      <c r="C104" s="59"/>
      <c r="D104" s="57"/>
      <c r="E104" s="60"/>
      <c r="F104" s="59"/>
      <c r="G104" s="55"/>
      <c r="H104" s="58"/>
    </row>
    <row r="105" spans="1:8" ht="14.25">
      <c r="A105" s="55"/>
      <c r="B105" s="59"/>
      <c r="C105" s="59"/>
      <c r="D105" s="57"/>
      <c r="E105" s="60"/>
      <c r="F105" s="59"/>
      <c r="G105" s="55"/>
      <c r="H105" s="58"/>
    </row>
    <row r="106" spans="1:8" ht="14.25">
      <c r="A106" s="55"/>
      <c r="B106" s="59"/>
      <c r="C106" s="59"/>
      <c r="D106" s="57"/>
      <c r="E106" s="60"/>
      <c r="F106" s="59"/>
      <c r="G106" s="55"/>
      <c r="H106" s="58"/>
    </row>
    <row r="107" spans="1:8" ht="14.25">
      <c r="A107" s="55"/>
      <c r="B107" s="59"/>
      <c r="C107" s="59"/>
      <c r="D107" s="57"/>
      <c r="E107" s="60"/>
      <c r="F107" s="59"/>
      <c r="G107" s="55"/>
      <c r="H107" s="58"/>
    </row>
    <row r="108" spans="1:8" ht="14.25">
      <c r="A108" s="55"/>
      <c r="B108" s="59"/>
      <c r="C108" s="59"/>
      <c r="D108" s="57"/>
      <c r="E108" s="60"/>
      <c r="F108" s="59"/>
      <c r="G108" s="55"/>
      <c r="H108" s="58"/>
    </row>
    <row r="109" spans="1:8" ht="14.25">
      <c r="A109" s="55"/>
      <c r="B109" s="59"/>
      <c r="C109" s="59"/>
      <c r="D109" s="57"/>
      <c r="E109" s="60"/>
      <c r="F109" s="59"/>
      <c r="G109" s="55"/>
      <c r="H109" s="58"/>
    </row>
    <row r="110" spans="1:8" ht="14.25">
      <c r="A110" s="55"/>
      <c r="B110" s="59"/>
      <c r="C110" s="59"/>
      <c r="D110" s="57"/>
      <c r="E110" s="60"/>
      <c r="F110" s="59"/>
      <c r="G110" s="55"/>
      <c r="H110" s="58"/>
    </row>
    <row r="111" spans="1:8" ht="14.25">
      <c r="A111" s="55"/>
      <c r="B111" s="59"/>
      <c r="C111" s="59"/>
      <c r="D111" s="57"/>
      <c r="E111" s="60"/>
      <c r="F111" s="59"/>
      <c r="G111" s="55"/>
      <c r="H111" s="58"/>
    </row>
    <row r="112" spans="1:8" ht="14.25">
      <c r="A112" s="55"/>
      <c r="B112" s="59"/>
      <c r="C112" s="59"/>
      <c r="D112" s="57"/>
      <c r="E112" s="60"/>
      <c r="F112" s="59"/>
      <c r="G112" s="55"/>
      <c r="H112" s="58"/>
    </row>
    <row r="113" spans="1:8" ht="14.25">
      <c r="A113" s="55"/>
      <c r="B113" s="59"/>
      <c r="C113" s="59"/>
      <c r="D113" s="57"/>
      <c r="E113" s="60"/>
      <c r="F113" s="59"/>
      <c r="G113" s="55"/>
      <c r="H113" s="58"/>
    </row>
    <row r="114" spans="1:8" ht="14.25">
      <c r="A114" s="55"/>
      <c r="B114" s="59"/>
      <c r="C114" s="59"/>
      <c r="D114" s="57"/>
      <c r="E114" s="60"/>
      <c r="F114" s="59"/>
      <c r="G114" s="55"/>
      <c r="H114" s="58"/>
    </row>
    <row r="115" spans="1:8" ht="14.25">
      <c r="A115" s="55"/>
      <c r="B115" s="59"/>
      <c r="C115" s="59"/>
      <c r="D115" s="57"/>
      <c r="E115" s="60"/>
      <c r="F115" s="59"/>
      <c r="G115" s="55"/>
      <c r="H115" s="58"/>
    </row>
    <row r="116" spans="1:8" ht="14.25">
      <c r="A116" s="55"/>
      <c r="B116" s="59"/>
      <c r="C116" s="59"/>
      <c r="D116" s="57"/>
      <c r="E116" s="60"/>
      <c r="F116" s="59"/>
      <c r="G116" s="55"/>
      <c r="H116" s="58"/>
    </row>
    <row r="117" spans="1:8" ht="14.25">
      <c r="A117" s="55"/>
      <c r="B117" s="59"/>
      <c r="C117" s="59"/>
      <c r="D117" s="57"/>
      <c r="E117" s="60"/>
      <c r="F117" s="59"/>
      <c r="G117" s="55"/>
      <c r="H117" s="58"/>
    </row>
    <row r="118" spans="1:8" ht="14.25">
      <c r="A118" s="55"/>
      <c r="B118" s="59"/>
      <c r="C118" s="59"/>
      <c r="D118" s="57"/>
      <c r="E118" s="60"/>
      <c r="F118" s="59"/>
      <c r="G118" s="55"/>
      <c r="H118" s="58"/>
    </row>
    <row r="119" spans="1:8" ht="14.25">
      <c r="A119" s="55"/>
      <c r="B119" s="59"/>
      <c r="C119" s="59"/>
      <c r="D119" s="57"/>
      <c r="E119" s="60"/>
      <c r="F119" s="59"/>
      <c r="G119" s="55"/>
      <c r="H119" s="58"/>
    </row>
    <row r="120" spans="1:8" ht="14.25">
      <c r="A120" s="55"/>
      <c r="B120" s="59"/>
      <c r="C120" s="59"/>
      <c r="D120" s="57"/>
      <c r="E120" s="60"/>
      <c r="F120" s="59"/>
      <c r="G120" s="55"/>
      <c r="H120" s="58"/>
    </row>
    <row r="121" spans="1:8" ht="14.25">
      <c r="A121" s="55"/>
      <c r="B121" s="59"/>
      <c r="C121" s="59"/>
      <c r="D121" s="57"/>
      <c r="E121" s="60"/>
      <c r="F121" s="59"/>
      <c r="G121" s="55"/>
      <c r="H121" s="58"/>
    </row>
    <row r="122" spans="1:8" ht="14.25">
      <c r="A122" s="55"/>
      <c r="B122" s="59"/>
      <c r="C122" s="59"/>
      <c r="D122" s="57"/>
      <c r="E122" s="60"/>
      <c r="F122" s="59"/>
      <c r="G122" s="55"/>
      <c r="H122" s="58"/>
    </row>
    <row r="123" spans="1:8" ht="14.25">
      <c r="A123" s="55"/>
      <c r="B123" s="59"/>
      <c r="C123" s="59"/>
      <c r="D123" s="57"/>
      <c r="E123" s="60"/>
      <c r="F123" s="59"/>
      <c r="G123" s="55"/>
      <c r="H123" s="58"/>
    </row>
    <row r="124" spans="1:8" ht="14.25">
      <c r="A124" s="55"/>
      <c r="B124" s="59"/>
      <c r="C124" s="59"/>
      <c r="D124" s="57"/>
      <c r="E124" s="60"/>
      <c r="F124" s="59"/>
      <c r="G124" s="55"/>
      <c r="H124" s="58"/>
    </row>
    <row r="125" spans="1:8" ht="14.25">
      <c r="A125" s="55"/>
      <c r="B125" s="59"/>
      <c r="C125" s="59"/>
      <c r="D125" s="57"/>
      <c r="E125" s="60"/>
      <c r="F125" s="59"/>
      <c r="G125" s="55"/>
      <c r="H125" s="58"/>
    </row>
    <row r="126" spans="1:8" ht="14.25">
      <c r="A126" s="55"/>
      <c r="B126" s="59"/>
      <c r="C126" s="59"/>
      <c r="D126" s="57"/>
      <c r="E126" s="60"/>
      <c r="F126" s="59"/>
      <c r="G126" s="55"/>
      <c r="H126" s="58"/>
    </row>
    <row r="127" spans="1:8" ht="14.25">
      <c r="A127" s="55"/>
      <c r="B127" s="59"/>
      <c r="C127" s="59"/>
      <c r="D127" s="57"/>
      <c r="E127" s="60"/>
      <c r="F127" s="59"/>
      <c r="G127" s="55"/>
      <c r="H127" s="58"/>
    </row>
    <row r="128" spans="1:8" ht="14.25">
      <c r="A128" s="55"/>
      <c r="B128" s="59"/>
      <c r="C128" s="59"/>
      <c r="D128" s="57"/>
      <c r="E128" s="60"/>
      <c r="F128" s="59"/>
      <c r="G128" s="55"/>
      <c r="H128" s="58"/>
    </row>
    <row r="129" spans="1:8" ht="14.25">
      <c r="A129" s="55"/>
      <c r="B129" s="59"/>
      <c r="C129" s="59"/>
      <c r="D129" s="57"/>
      <c r="E129" s="60"/>
      <c r="F129" s="59"/>
      <c r="G129" s="55"/>
      <c r="H129" s="58"/>
    </row>
    <row r="130" spans="1:8" ht="14.25">
      <c r="A130" s="55"/>
      <c r="B130" s="59"/>
      <c r="C130" s="59"/>
      <c r="D130" s="57"/>
      <c r="E130" s="60"/>
      <c r="F130" s="59"/>
      <c r="G130" s="55"/>
      <c r="H130" s="58"/>
    </row>
    <row r="131" spans="1:7" ht="14.25">
      <c r="A131" s="61"/>
      <c r="G131" s="61"/>
    </row>
  </sheetData>
  <sheetProtection/>
  <autoFilter ref="A2:L65"/>
  <mergeCells count="58">
    <mergeCell ref="A1:L1"/>
    <mergeCell ref="D3:D5"/>
    <mergeCell ref="D6:D9"/>
    <mergeCell ref="D10:D12"/>
    <mergeCell ref="D13:D16"/>
    <mergeCell ref="D17:D19"/>
    <mergeCell ref="D20:D25"/>
    <mergeCell ref="D26:D28"/>
    <mergeCell ref="D29:D31"/>
    <mergeCell ref="D32:D33"/>
    <mergeCell ref="D35:D36"/>
    <mergeCell ref="D37:D39"/>
    <mergeCell ref="D40:D42"/>
    <mergeCell ref="D44:D45"/>
    <mergeCell ref="D46:D48"/>
    <mergeCell ref="D50:D52"/>
    <mergeCell ref="D53:D55"/>
    <mergeCell ref="D56:D58"/>
    <mergeCell ref="D59:D60"/>
    <mergeCell ref="D61:D65"/>
    <mergeCell ref="E3:E5"/>
    <mergeCell ref="E6:E9"/>
    <mergeCell ref="E10:E12"/>
    <mergeCell ref="E13:E16"/>
    <mergeCell ref="E17:E19"/>
    <mergeCell ref="E20:E25"/>
    <mergeCell ref="E26:E28"/>
    <mergeCell ref="E29:E31"/>
    <mergeCell ref="E32:E33"/>
    <mergeCell ref="E35:E36"/>
    <mergeCell ref="E37:E39"/>
    <mergeCell ref="E40:E42"/>
    <mergeCell ref="E44:E45"/>
    <mergeCell ref="E46:E48"/>
    <mergeCell ref="E50:E52"/>
    <mergeCell ref="E53:E55"/>
    <mergeCell ref="E56:E58"/>
    <mergeCell ref="E59:E60"/>
    <mergeCell ref="E61:E65"/>
    <mergeCell ref="G3:G5"/>
    <mergeCell ref="G6:G9"/>
    <mergeCell ref="G10:G12"/>
    <mergeCell ref="G13:G16"/>
    <mergeCell ref="G17:G19"/>
    <mergeCell ref="G20:G25"/>
    <mergeCell ref="G26:G28"/>
    <mergeCell ref="G29:G31"/>
    <mergeCell ref="G32:G33"/>
    <mergeCell ref="G35:G36"/>
    <mergeCell ref="G37:G39"/>
    <mergeCell ref="G40:G42"/>
    <mergeCell ref="G44:G45"/>
    <mergeCell ref="G46:G48"/>
    <mergeCell ref="G50:G52"/>
    <mergeCell ref="G53:G55"/>
    <mergeCell ref="G56:G58"/>
    <mergeCell ref="G59:G60"/>
    <mergeCell ref="G61:G65"/>
  </mergeCells>
  <printOptions/>
  <pageMargins left="0.5902777777777778" right="0.5902777777777778" top="0.5902777777777778" bottom="0.39305555555555555" header="0.5902777777777778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lular</cp:lastModifiedBy>
  <cp:lastPrinted>2019-09-26T05:18:03Z</cp:lastPrinted>
  <dcterms:created xsi:type="dcterms:W3CDTF">2016-09-18T07:08:07Z</dcterms:created>
  <dcterms:modified xsi:type="dcterms:W3CDTF">2021-08-03T01:32:33Z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D84C8934C4814F05BC11930C7E4AEB40</vt:lpwstr>
  </property>
</Properties>
</file>