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6" r:id="rId1"/>
  </sheets>
  <definedNames>
    <definedName name="_xlnm._FilterDatabase" localSheetId="0" hidden="1">成绩!$A$3:$L$62</definedName>
    <definedName name="_xlnm.Print_Titles" localSheetId="0">成绩!$3:$3</definedName>
  </definedNames>
  <calcPr calcId="144525"/>
</workbook>
</file>

<file path=xl/sharedStrings.xml><?xml version="1.0" encoding="utf-8"?>
<sst xmlns="http://schemas.openxmlformats.org/spreadsheetml/2006/main" count="254" uniqueCount="198">
  <si>
    <t>附件：1</t>
  </si>
  <si>
    <r>
      <rPr>
        <b/>
        <sz val="14"/>
        <rFont val="宋体"/>
        <charset val="134"/>
      </rPr>
      <t>巴东县</t>
    </r>
    <r>
      <rPr>
        <b/>
        <sz val="14"/>
        <rFont val="Arial"/>
        <charset val="134"/>
      </rPr>
      <t>2021</t>
    </r>
    <r>
      <rPr>
        <b/>
        <sz val="14"/>
        <rFont val="宋体"/>
        <charset val="134"/>
      </rPr>
      <t>年公开招聘中小学、幼儿园教师面试成绩及总成绩</t>
    </r>
  </si>
  <si>
    <t>序号</t>
  </si>
  <si>
    <t>姓名</t>
  </si>
  <si>
    <t>笔试准考证号</t>
  </si>
  <si>
    <t>学段学科</t>
  </si>
  <si>
    <t>招聘
计划</t>
  </si>
  <si>
    <t>笔试成绩</t>
  </si>
  <si>
    <r>
      <rPr>
        <sz val="12"/>
        <rFont val="宋体"/>
        <charset val="134"/>
      </rPr>
      <t>笔试成绩</t>
    </r>
    <r>
      <rPr>
        <sz val="12"/>
        <rFont val="Arial"/>
        <charset val="134"/>
      </rPr>
      <t>×</t>
    </r>
    <r>
      <rPr>
        <sz val="12"/>
        <rFont val="宋体"/>
        <charset val="134"/>
      </rPr>
      <t>40%</t>
    </r>
  </si>
  <si>
    <t>面试成绩</t>
  </si>
  <si>
    <r>
      <rPr>
        <sz val="12"/>
        <rFont val="宋体"/>
        <charset val="134"/>
      </rPr>
      <t>面试成绩</t>
    </r>
    <r>
      <rPr>
        <sz val="12"/>
        <rFont val="Arial"/>
        <charset val="134"/>
      </rPr>
      <t>×</t>
    </r>
    <r>
      <rPr>
        <sz val="12"/>
        <rFont val="宋体"/>
        <charset val="134"/>
      </rPr>
      <t>60%</t>
    </r>
  </si>
  <si>
    <t>总成绩</t>
  </si>
  <si>
    <t>总成绩排名</t>
  </si>
  <si>
    <t>备注</t>
  </si>
  <si>
    <t>谭玉莲</t>
  </si>
  <si>
    <t>13060285003903</t>
  </si>
  <si>
    <t>小学语文</t>
  </si>
  <si>
    <t>78.15</t>
  </si>
  <si>
    <t>谭维丽</t>
  </si>
  <si>
    <t>13060285004002</t>
  </si>
  <si>
    <t>78.00</t>
  </si>
  <si>
    <t>许静</t>
  </si>
  <si>
    <t>13060285004019</t>
  </si>
  <si>
    <t>75.75</t>
  </si>
  <si>
    <t>缺考</t>
  </si>
  <si>
    <t>田伟民</t>
  </si>
  <si>
    <t>13060010400319</t>
  </si>
  <si>
    <t>小学数学</t>
  </si>
  <si>
    <t>82.95</t>
  </si>
  <si>
    <t>谢俊明</t>
  </si>
  <si>
    <t>13060285003918</t>
  </si>
  <si>
    <t>82.70</t>
  </si>
  <si>
    <t>黄家莉</t>
  </si>
  <si>
    <t>13060285003724</t>
  </si>
  <si>
    <t>78.05</t>
  </si>
  <si>
    <t>李诗瑶</t>
  </si>
  <si>
    <t>13060285004526</t>
  </si>
  <si>
    <t>初中语文</t>
  </si>
  <si>
    <t>77.30</t>
  </si>
  <si>
    <t>高彩英</t>
  </si>
  <si>
    <t>13060051705318</t>
  </si>
  <si>
    <t>76.10</t>
  </si>
  <si>
    <t>刘绍虎</t>
  </si>
  <si>
    <t>13060285004104</t>
  </si>
  <si>
    <t>72.45</t>
  </si>
  <si>
    <t>郑婷婷</t>
  </si>
  <si>
    <t>13060285004626</t>
  </si>
  <si>
    <t>72.40</t>
  </si>
  <si>
    <t>黄戌艳</t>
  </si>
  <si>
    <t>13060285004203</t>
  </si>
  <si>
    <t>70.40</t>
  </si>
  <si>
    <t>赵磊</t>
  </si>
  <si>
    <t>13060285004609</t>
  </si>
  <si>
    <t>69.50</t>
  </si>
  <si>
    <t>田丽萍</t>
  </si>
  <si>
    <t>13080285005623</t>
  </si>
  <si>
    <t>68.30</t>
  </si>
  <si>
    <t>谭玉泉</t>
  </si>
  <si>
    <t>13080285005624</t>
  </si>
  <si>
    <t>68.15</t>
  </si>
  <si>
    <t>谭玉萍</t>
  </si>
  <si>
    <t>13080285005827</t>
  </si>
  <si>
    <t>67.70</t>
  </si>
  <si>
    <t>徐琳</t>
  </si>
  <si>
    <t>13080285005930</t>
  </si>
  <si>
    <t>初中数学</t>
  </si>
  <si>
    <t>80.85</t>
  </si>
  <si>
    <t>田小可</t>
  </si>
  <si>
    <t>13080051705612</t>
  </si>
  <si>
    <t>77.90</t>
  </si>
  <si>
    <t>龚道彩</t>
  </si>
  <si>
    <t>13080285005913</t>
  </si>
  <si>
    <t>75.40</t>
  </si>
  <si>
    <t>李平安</t>
  </si>
  <si>
    <t>13050285003321</t>
  </si>
  <si>
    <t>75.10</t>
  </si>
  <si>
    <t>熊万林</t>
  </si>
  <si>
    <t>13050285003424</t>
  </si>
  <si>
    <t>72.15</t>
  </si>
  <si>
    <t>刘芳芳</t>
  </si>
  <si>
    <t>13050285003217</t>
  </si>
  <si>
    <t>70.75</t>
  </si>
  <si>
    <t>高娥</t>
  </si>
  <si>
    <t>13050285003527</t>
  </si>
  <si>
    <t>初中英语</t>
  </si>
  <si>
    <t>79.15</t>
  </si>
  <si>
    <t>刘赟</t>
  </si>
  <si>
    <t>13050285003608</t>
  </si>
  <si>
    <t>鄢然</t>
  </si>
  <si>
    <t>13050285003326</t>
  </si>
  <si>
    <t>75.70</t>
  </si>
  <si>
    <t>谭容</t>
  </si>
  <si>
    <t>13090285006505</t>
  </si>
  <si>
    <t>75.50</t>
  </si>
  <si>
    <t>徐帆</t>
  </si>
  <si>
    <t>13090285006518</t>
  </si>
  <si>
    <t>74.95</t>
  </si>
  <si>
    <t>向金桂</t>
  </si>
  <si>
    <t>13090285006211</t>
  </si>
  <si>
    <t>74.10</t>
  </si>
  <si>
    <t>谭琴琴</t>
  </si>
  <si>
    <t>13090285006314</t>
  </si>
  <si>
    <t>73.20</t>
  </si>
  <si>
    <t>田锋艳</t>
  </si>
  <si>
    <t>13090285006208</t>
  </si>
  <si>
    <t>73.05</t>
  </si>
  <si>
    <t>向红娇</t>
  </si>
  <si>
    <t>13090285006224</t>
  </si>
  <si>
    <t>易礼雄</t>
  </si>
  <si>
    <t>13020284603209</t>
  </si>
  <si>
    <t>初中历史</t>
  </si>
  <si>
    <t>79.70</t>
  </si>
  <si>
    <t>余江林</t>
  </si>
  <si>
    <t>13020284604112</t>
  </si>
  <si>
    <t>78.75</t>
  </si>
  <si>
    <t>赵芳</t>
  </si>
  <si>
    <t>13020284603624</t>
  </si>
  <si>
    <t>77.65</t>
  </si>
  <si>
    <t>柳勇</t>
  </si>
  <si>
    <t>13020284603509</t>
  </si>
  <si>
    <t>初中物理</t>
  </si>
  <si>
    <t>74.40</t>
  </si>
  <si>
    <t>杨晓</t>
  </si>
  <si>
    <t>13020284603612</t>
  </si>
  <si>
    <t>74.00</t>
  </si>
  <si>
    <t>张金山</t>
  </si>
  <si>
    <t>13020284603122</t>
  </si>
  <si>
    <t>67.60</t>
  </si>
  <si>
    <t>弃考</t>
  </si>
  <si>
    <t>王杰</t>
  </si>
  <si>
    <t>13020284602710</t>
  </si>
  <si>
    <t>60.45</t>
  </si>
  <si>
    <t>喻晓峰</t>
  </si>
  <si>
    <t>13020284603121</t>
  </si>
  <si>
    <t>44.10</t>
  </si>
  <si>
    <t>周婷</t>
  </si>
  <si>
    <t>13020051703612</t>
  </si>
  <si>
    <t>初中化学</t>
  </si>
  <si>
    <t>68.95</t>
  </si>
  <si>
    <t>张璇</t>
  </si>
  <si>
    <t>13020284603727</t>
  </si>
  <si>
    <t>59.55</t>
  </si>
  <si>
    <t>谭巧</t>
  </si>
  <si>
    <t>13020284602930</t>
  </si>
  <si>
    <t>58.90</t>
  </si>
  <si>
    <t>赵岚</t>
  </si>
  <si>
    <t>13020284604120</t>
  </si>
  <si>
    <t>幼儿园</t>
  </si>
  <si>
    <t>86.95</t>
  </si>
  <si>
    <t>饶绚</t>
  </si>
  <si>
    <t>13020284603105</t>
  </si>
  <si>
    <t>82.85</t>
  </si>
  <si>
    <t>杨雉曌</t>
  </si>
  <si>
    <t>13020051703707</t>
  </si>
  <si>
    <t>82.30</t>
  </si>
  <si>
    <t>蒋荣芳</t>
  </si>
  <si>
    <t>13020010102723</t>
  </si>
  <si>
    <t>82.20</t>
  </si>
  <si>
    <t>卢金连</t>
  </si>
  <si>
    <t>13020284602901</t>
  </si>
  <si>
    <t>81.30</t>
  </si>
  <si>
    <t>胡影</t>
  </si>
  <si>
    <t>13020031302719</t>
  </si>
  <si>
    <t>81.05</t>
  </si>
  <si>
    <t>向文芳</t>
  </si>
  <si>
    <t>13020051703603</t>
  </si>
  <si>
    <t>80.70</t>
  </si>
  <si>
    <t>唐小妹</t>
  </si>
  <si>
    <t>13020284603305</t>
  </si>
  <si>
    <t>80.60</t>
  </si>
  <si>
    <t>杨婧</t>
  </si>
  <si>
    <t>13040285002512</t>
  </si>
  <si>
    <t>80.35</t>
  </si>
  <si>
    <t>陈晓雪</t>
  </si>
  <si>
    <t>13040285002408</t>
  </si>
  <si>
    <t>80.25</t>
  </si>
  <si>
    <t>谭雨霞</t>
  </si>
  <si>
    <t>13040285002909</t>
  </si>
  <si>
    <t>80.20</t>
  </si>
  <si>
    <t>廖远玉</t>
  </si>
  <si>
    <t>13040285002309</t>
  </si>
  <si>
    <t>80.15</t>
  </si>
  <si>
    <t>李兴春</t>
  </si>
  <si>
    <t>13040285002919</t>
  </si>
  <si>
    <t>79.45</t>
  </si>
  <si>
    <t>黄丹</t>
  </si>
  <si>
    <t>13040285002920</t>
  </si>
  <si>
    <t>79.30</t>
  </si>
  <si>
    <t>冯星</t>
  </si>
  <si>
    <t>13070285005301</t>
  </si>
  <si>
    <t>张琴</t>
  </si>
  <si>
    <t>13070285005113</t>
  </si>
  <si>
    <t>79.20</t>
  </si>
  <si>
    <t>牛启艳</t>
  </si>
  <si>
    <t>13070285005004</t>
  </si>
  <si>
    <t>向丽</t>
  </si>
  <si>
    <t>13070285005003</t>
  </si>
  <si>
    <t>79.10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</si>
</sst>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0"/>
      <name val="Arial"/>
      <charset val="134"/>
    </font>
    <font>
      <sz val="12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/>
    <xf numFmtId="0" fontId="12" fillId="0" borderId="0" applyNumberFormat="0" applyFill="0" applyBorder="0" applyAlignment="0" applyProtection="0">
      <alignment vertical="center"/>
    </xf>
    <xf numFmtId="0" fontId="10" fillId="19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42" fontId="0" fillId="0" borderId="0"/>
    <xf numFmtId="0" fontId="11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0">
    <xf numFmtId="0" fontId="0" fillId="0" borderId="0" xfId="0" applyAlignment="1"/>
    <xf numFmtId="0" fontId="1" fillId="0" borderId="0" xfId="53" applyFont="1" applyFill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176" fontId="5" fillId="0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"/>
  <sheetViews>
    <sheetView tabSelected="1" zoomScale="130" zoomScaleNormal="130" workbookViewId="0">
      <selection activeCell="O5" sqref="O5"/>
    </sheetView>
  </sheetViews>
  <sheetFormatPr defaultColWidth="9.14285714285714" defaultRowHeight="12.75" customHeight="1"/>
  <cols>
    <col min="1" max="1" width="5.57142857142857" style="2" customWidth="1"/>
    <col min="2" max="2" width="9.14285714285714" style="2" customWidth="1"/>
    <col min="3" max="3" width="19.1428571428571" style="2" hidden="1" customWidth="1"/>
    <col min="4" max="4" width="11.4285714285714" style="2" customWidth="1"/>
    <col min="5" max="5" width="6.28571428571429" style="2" customWidth="1"/>
    <col min="6" max="6" width="10.7142857142857" style="2" customWidth="1"/>
    <col min="7" max="7" width="11.4285714285714" style="2" customWidth="1"/>
    <col min="8" max="8" width="10.847619047619" style="2" customWidth="1"/>
    <col min="9" max="9" width="13.7142857142857" style="2" customWidth="1"/>
    <col min="10" max="10" width="11.7142857142857" style="2" customWidth="1"/>
    <col min="11" max="11" width="8" style="2" customWidth="1"/>
    <col min="12" max="12" width="6" style="2" customWidth="1"/>
    <col min="13" max="16384" width="9.14285714285714" style="2"/>
  </cols>
  <sheetData>
    <row r="1" ht="24.95" customHeight="1" spans="1:2">
      <c r="A1" s="3" t="s">
        <v>0</v>
      </c>
      <c r="B1" s="4"/>
    </row>
    <row r="2" ht="24.95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3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4" customHeight="1" spans="1:12">
      <c r="A4" s="7">
        <v>1</v>
      </c>
      <c r="B4" s="7" t="s">
        <v>14</v>
      </c>
      <c r="C4" s="7" t="s">
        <v>15</v>
      </c>
      <c r="D4" s="7" t="s">
        <v>16</v>
      </c>
      <c r="E4" s="7">
        <v>1</v>
      </c>
      <c r="F4" s="8" t="s">
        <v>17</v>
      </c>
      <c r="G4" s="9">
        <f>F4*0.4</f>
        <v>31.26</v>
      </c>
      <c r="H4" s="9">
        <v>88.6</v>
      </c>
      <c r="I4" s="9">
        <f>H4*0.6</f>
        <v>53.16</v>
      </c>
      <c r="J4" s="9">
        <f>G4+I4</f>
        <v>84.42</v>
      </c>
      <c r="K4" s="8">
        <v>1</v>
      </c>
      <c r="L4" s="7"/>
    </row>
    <row r="5" ht="24" customHeight="1" spans="1:12">
      <c r="A5" s="7">
        <v>2</v>
      </c>
      <c r="B5" s="7" t="s">
        <v>18</v>
      </c>
      <c r="C5" s="7" t="s">
        <v>19</v>
      </c>
      <c r="D5" s="7" t="s">
        <v>16</v>
      </c>
      <c r="E5" s="7">
        <v>1</v>
      </c>
      <c r="F5" s="8" t="s">
        <v>20</v>
      </c>
      <c r="G5" s="9">
        <f t="shared" ref="G5:G36" si="0">F5*0.4</f>
        <v>31.2</v>
      </c>
      <c r="H5" s="9">
        <v>86.5</v>
      </c>
      <c r="I5" s="9">
        <f t="shared" ref="I5:I36" si="1">H5*0.6</f>
        <v>51.9</v>
      </c>
      <c r="J5" s="9">
        <f t="shared" ref="J5:J36" si="2">G5+I5</f>
        <v>83.1</v>
      </c>
      <c r="K5" s="8">
        <v>2</v>
      </c>
      <c r="L5" s="7"/>
    </row>
    <row r="6" ht="24" customHeight="1" spans="1:12">
      <c r="A6" s="7">
        <v>3</v>
      </c>
      <c r="B6" s="7" t="s">
        <v>21</v>
      </c>
      <c r="C6" s="7" t="s">
        <v>22</v>
      </c>
      <c r="D6" s="7" t="s">
        <v>16</v>
      </c>
      <c r="E6" s="7">
        <v>1</v>
      </c>
      <c r="F6" s="8" t="s">
        <v>23</v>
      </c>
      <c r="G6" s="9">
        <f t="shared" si="0"/>
        <v>30.3</v>
      </c>
      <c r="H6" s="9" t="s">
        <v>24</v>
      </c>
      <c r="I6" s="9"/>
      <c r="J6" s="9">
        <f t="shared" si="2"/>
        <v>30.3</v>
      </c>
      <c r="K6" s="8">
        <v>3</v>
      </c>
      <c r="L6" s="7"/>
    </row>
    <row r="7" s="2" customFormat="1" ht="24" customHeight="1" spans="1:12">
      <c r="A7" s="7">
        <v>4</v>
      </c>
      <c r="B7" s="7" t="s">
        <v>25</v>
      </c>
      <c r="C7" s="7" t="s">
        <v>26</v>
      </c>
      <c r="D7" s="7" t="s">
        <v>27</v>
      </c>
      <c r="E7" s="7">
        <v>1</v>
      </c>
      <c r="F7" s="8" t="s">
        <v>28</v>
      </c>
      <c r="G7" s="9">
        <f t="shared" si="0"/>
        <v>33.18</v>
      </c>
      <c r="H7" s="9">
        <v>85</v>
      </c>
      <c r="I7" s="9">
        <f t="shared" si="1"/>
        <v>51</v>
      </c>
      <c r="J7" s="9">
        <f t="shared" si="2"/>
        <v>84.18</v>
      </c>
      <c r="K7" s="8">
        <v>1</v>
      </c>
      <c r="L7" s="7"/>
    </row>
    <row r="8" s="2" customFormat="1" ht="24" customHeight="1" spans="1:12">
      <c r="A8" s="7">
        <v>5</v>
      </c>
      <c r="B8" s="7" t="s">
        <v>29</v>
      </c>
      <c r="C8" s="7" t="s">
        <v>30</v>
      </c>
      <c r="D8" s="7" t="s">
        <v>27</v>
      </c>
      <c r="E8" s="7">
        <v>1</v>
      </c>
      <c r="F8" s="8" t="s">
        <v>31</v>
      </c>
      <c r="G8" s="9">
        <f t="shared" si="0"/>
        <v>33.08</v>
      </c>
      <c r="H8" s="9">
        <v>83.4</v>
      </c>
      <c r="I8" s="9">
        <f t="shared" si="1"/>
        <v>50.04</v>
      </c>
      <c r="J8" s="9">
        <f t="shared" si="2"/>
        <v>83.12</v>
      </c>
      <c r="K8" s="8">
        <v>3</v>
      </c>
      <c r="L8" s="7"/>
    </row>
    <row r="9" s="2" customFormat="1" ht="24" customHeight="1" spans="1:12">
      <c r="A9" s="7">
        <v>6</v>
      </c>
      <c r="B9" s="7" t="s">
        <v>32</v>
      </c>
      <c r="C9" s="7" t="s">
        <v>33</v>
      </c>
      <c r="D9" s="7" t="s">
        <v>27</v>
      </c>
      <c r="E9" s="7">
        <v>1</v>
      </c>
      <c r="F9" s="8" t="s">
        <v>34</v>
      </c>
      <c r="G9" s="9">
        <f t="shared" si="0"/>
        <v>31.22</v>
      </c>
      <c r="H9" s="9">
        <v>87.2</v>
      </c>
      <c r="I9" s="9">
        <f t="shared" si="1"/>
        <v>52.32</v>
      </c>
      <c r="J9" s="9">
        <f t="shared" si="2"/>
        <v>83.54</v>
      </c>
      <c r="K9" s="8">
        <v>2</v>
      </c>
      <c r="L9" s="7"/>
    </row>
    <row r="10" ht="24" customHeight="1" spans="1:12">
      <c r="A10" s="7">
        <v>7</v>
      </c>
      <c r="B10" s="7" t="s">
        <v>35</v>
      </c>
      <c r="C10" s="7" t="s">
        <v>36</v>
      </c>
      <c r="D10" s="7" t="s">
        <v>37</v>
      </c>
      <c r="E10" s="7">
        <v>3</v>
      </c>
      <c r="F10" s="8" t="s">
        <v>38</v>
      </c>
      <c r="G10" s="9">
        <f t="shared" si="0"/>
        <v>30.92</v>
      </c>
      <c r="H10" s="9">
        <v>84.6</v>
      </c>
      <c r="I10" s="9">
        <f t="shared" si="1"/>
        <v>50.76</v>
      </c>
      <c r="J10" s="9">
        <f t="shared" si="2"/>
        <v>81.68</v>
      </c>
      <c r="K10" s="8">
        <v>1</v>
      </c>
      <c r="L10" s="7"/>
    </row>
    <row r="11" ht="24" customHeight="1" spans="1:12">
      <c r="A11" s="7">
        <v>8</v>
      </c>
      <c r="B11" s="7" t="s">
        <v>39</v>
      </c>
      <c r="C11" s="7" t="s">
        <v>40</v>
      </c>
      <c r="D11" s="7" t="s">
        <v>37</v>
      </c>
      <c r="E11" s="7">
        <v>3</v>
      </c>
      <c r="F11" s="8" t="s">
        <v>41</v>
      </c>
      <c r="G11" s="9">
        <f t="shared" si="0"/>
        <v>30.44</v>
      </c>
      <c r="H11" s="9">
        <v>85.1</v>
      </c>
      <c r="I11" s="9">
        <f t="shared" si="1"/>
        <v>51.06</v>
      </c>
      <c r="J11" s="9">
        <f t="shared" si="2"/>
        <v>81.5</v>
      </c>
      <c r="K11" s="8">
        <v>2</v>
      </c>
      <c r="L11" s="7"/>
    </row>
    <row r="12" ht="24" customHeight="1" spans="1:12">
      <c r="A12" s="7">
        <v>9</v>
      </c>
      <c r="B12" s="7" t="s">
        <v>42</v>
      </c>
      <c r="C12" s="7" t="s">
        <v>43</v>
      </c>
      <c r="D12" s="7" t="s">
        <v>37</v>
      </c>
      <c r="E12" s="7">
        <v>3</v>
      </c>
      <c r="F12" s="8" t="s">
        <v>44</v>
      </c>
      <c r="G12" s="9">
        <f t="shared" si="0"/>
        <v>28.98</v>
      </c>
      <c r="H12" s="9">
        <v>86.6</v>
      </c>
      <c r="I12" s="9">
        <f t="shared" si="1"/>
        <v>51.96</v>
      </c>
      <c r="J12" s="9">
        <f t="shared" si="2"/>
        <v>80.94</v>
      </c>
      <c r="K12" s="8">
        <v>3</v>
      </c>
      <c r="L12" s="7"/>
    </row>
    <row r="13" ht="24" customHeight="1" spans="1:12">
      <c r="A13" s="7">
        <v>10</v>
      </c>
      <c r="B13" s="7" t="s">
        <v>45</v>
      </c>
      <c r="C13" s="7" t="s">
        <v>46</v>
      </c>
      <c r="D13" s="7" t="s">
        <v>37</v>
      </c>
      <c r="E13" s="7">
        <v>3</v>
      </c>
      <c r="F13" s="8" t="s">
        <v>47</v>
      </c>
      <c r="G13" s="9">
        <f t="shared" si="0"/>
        <v>28.96</v>
      </c>
      <c r="H13" s="9">
        <v>83.5</v>
      </c>
      <c r="I13" s="9">
        <f t="shared" si="1"/>
        <v>50.1</v>
      </c>
      <c r="J13" s="9">
        <f t="shared" si="2"/>
        <v>79.06</v>
      </c>
      <c r="K13" s="8">
        <v>4</v>
      </c>
      <c r="L13" s="7"/>
    </row>
    <row r="14" ht="24" customHeight="1" spans="1:12">
      <c r="A14" s="7">
        <v>11</v>
      </c>
      <c r="B14" s="7" t="s">
        <v>48</v>
      </c>
      <c r="C14" s="7" t="s">
        <v>49</v>
      </c>
      <c r="D14" s="7" t="s">
        <v>37</v>
      </c>
      <c r="E14" s="7">
        <v>3</v>
      </c>
      <c r="F14" s="8" t="s">
        <v>50</v>
      </c>
      <c r="G14" s="9">
        <f t="shared" si="0"/>
        <v>28.16</v>
      </c>
      <c r="H14" s="9">
        <v>84.7</v>
      </c>
      <c r="I14" s="9">
        <f t="shared" si="1"/>
        <v>50.82</v>
      </c>
      <c r="J14" s="9">
        <f t="shared" si="2"/>
        <v>78.98</v>
      </c>
      <c r="K14" s="8">
        <v>5</v>
      </c>
      <c r="L14" s="7"/>
    </row>
    <row r="15" ht="24" customHeight="1" spans="1:12">
      <c r="A15" s="7">
        <v>12</v>
      </c>
      <c r="B15" s="7" t="s">
        <v>51</v>
      </c>
      <c r="C15" s="7" t="s">
        <v>52</v>
      </c>
      <c r="D15" s="7" t="s">
        <v>37</v>
      </c>
      <c r="E15" s="7">
        <v>3</v>
      </c>
      <c r="F15" s="8" t="s">
        <v>53</v>
      </c>
      <c r="G15" s="9">
        <f t="shared" si="0"/>
        <v>27.8</v>
      </c>
      <c r="H15" s="9">
        <v>83.6</v>
      </c>
      <c r="I15" s="9">
        <f t="shared" si="1"/>
        <v>50.16</v>
      </c>
      <c r="J15" s="9">
        <f t="shared" si="2"/>
        <v>77.96</v>
      </c>
      <c r="K15" s="8">
        <v>6</v>
      </c>
      <c r="L15" s="7"/>
    </row>
    <row r="16" ht="24" customHeight="1" spans="1:12">
      <c r="A16" s="7">
        <v>13</v>
      </c>
      <c r="B16" s="7" t="s">
        <v>54</v>
      </c>
      <c r="C16" s="7" t="s">
        <v>55</v>
      </c>
      <c r="D16" s="7" t="s">
        <v>37</v>
      </c>
      <c r="E16" s="7">
        <v>3</v>
      </c>
      <c r="F16" s="8" t="s">
        <v>56</v>
      </c>
      <c r="G16" s="9">
        <f t="shared" si="0"/>
        <v>27.32</v>
      </c>
      <c r="H16" s="9">
        <v>82.2</v>
      </c>
      <c r="I16" s="9">
        <f t="shared" si="1"/>
        <v>49.32</v>
      </c>
      <c r="J16" s="9">
        <f t="shared" si="2"/>
        <v>76.64</v>
      </c>
      <c r="K16" s="8">
        <v>7</v>
      </c>
      <c r="L16" s="7"/>
    </row>
    <row r="17" ht="24" customHeight="1" spans="1:12">
      <c r="A17" s="7">
        <v>14</v>
      </c>
      <c r="B17" s="7" t="s">
        <v>57</v>
      </c>
      <c r="C17" s="7" t="s">
        <v>58</v>
      </c>
      <c r="D17" s="7" t="s">
        <v>37</v>
      </c>
      <c r="E17" s="7">
        <v>3</v>
      </c>
      <c r="F17" s="8" t="s">
        <v>59</v>
      </c>
      <c r="G17" s="9">
        <f t="shared" si="0"/>
        <v>27.26</v>
      </c>
      <c r="H17" s="9">
        <v>79.2</v>
      </c>
      <c r="I17" s="9">
        <f t="shared" si="1"/>
        <v>47.52</v>
      </c>
      <c r="J17" s="9">
        <f t="shared" si="2"/>
        <v>74.78</v>
      </c>
      <c r="K17" s="8">
        <v>9</v>
      </c>
      <c r="L17" s="7"/>
    </row>
    <row r="18" ht="24" customHeight="1" spans="1:12">
      <c r="A18" s="7">
        <v>15</v>
      </c>
      <c r="B18" s="7" t="s">
        <v>60</v>
      </c>
      <c r="C18" s="7" t="s">
        <v>61</v>
      </c>
      <c r="D18" s="7" t="s">
        <v>37</v>
      </c>
      <c r="E18" s="7">
        <v>3</v>
      </c>
      <c r="F18" s="8" t="s">
        <v>62</v>
      </c>
      <c r="G18" s="9">
        <f t="shared" si="0"/>
        <v>27.08</v>
      </c>
      <c r="H18" s="9">
        <v>79.6</v>
      </c>
      <c r="I18" s="9">
        <f t="shared" si="1"/>
        <v>47.76</v>
      </c>
      <c r="J18" s="9">
        <f t="shared" si="2"/>
        <v>74.84</v>
      </c>
      <c r="K18" s="8">
        <v>8</v>
      </c>
      <c r="L18" s="7"/>
    </row>
    <row r="19" s="2" customFormat="1" ht="24" customHeight="1" spans="1:12">
      <c r="A19" s="7">
        <v>16</v>
      </c>
      <c r="B19" s="7" t="s">
        <v>63</v>
      </c>
      <c r="C19" s="7" t="s">
        <v>64</v>
      </c>
      <c r="D19" s="7" t="s">
        <v>65</v>
      </c>
      <c r="E19" s="7">
        <v>2</v>
      </c>
      <c r="F19" s="8" t="s">
        <v>66</v>
      </c>
      <c r="G19" s="9">
        <f t="shared" si="0"/>
        <v>32.34</v>
      </c>
      <c r="H19" s="9">
        <v>84.2</v>
      </c>
      <c r="I19" s="9">
        <f t="shared" si="1"/>
        <v>50.52</v>
      </c>
      <c r="J19" s="9">
        <f t="shared" si="2"/>
        <v>82.86</v>
      </c>
      <c r="K19" s="8">
        <v>1</v>
      </c>
      <c r="L19" s="7"/>
    </row>
    <row r="20" s="2" customFormat="1" ht="24" customHeight="1" spans="1:12">
      <c r="A20" s="7">
        <v>17</v>
      </c>
      <c r="B20" s="7" t="s">
        <v>67</v>
      </c>
      <c r="C20" s="7" t="s">
        <v>68</v>
      </c>
      <c r="D20" s="7" t="s">
        <v>65</v>
      </c>
      <c r="E20" s="7">
        <v>2</v>
      </c>
      <c r="F20" s="8" t="s">
        <v>69</v>
      </c>
      <c r="G20" s="9">
        <f t="shared" si="0"/>
        <v>31.16</v>
      </c>
      <c r="H20" s="9">
        <v>84.4</v>
      </c>
      <c r="I20" s="9">
        <f t="shared" si="1"/>
        <v>50.64</v>
      </c>
      <c r="J20" s="9">
        <f t="shared" si="2"/>
        <v>81.8</v>
      </c>
      <c r="K20" s="8">
        <v>2</v>
      </c>
      <c r="L20" s="7"/>
    </row>
    <row r="21" s="2" customFormat="1" ht="24" customHeight="1" spans="1:12">
      <c r="A21" s="7">
        <v>18</v>
      </c>
      <c r="B21" s="7" t="s">
        <v>70</v>
      </c>
      <c r="C21" s="7" t="s">
        <v>71</v>
      </c>
      <c r="D21" s="7" t="s">
        <v>65</v>
      </c>
      <c r="E21" s="7">
        <v>2</v>
      </c>
      <c r="F21" s="8" t="s">
        <v>72</v>
      </c>
      <c r="G21" s="9">
        <f t="shared" si="0"/>
        <v>30.16</v>
      </c>
      <c r="H21" s="9">
        <v>84</v>
      </c>
      <c r="I21" s="9">
        <f t="shared" si="1"/>
        <v>50.4</v>
      </c>
      <c r="J21" s="9">
        <f t="shared" si="2"/>
        <v>80.56</v>
      </c>
      <c r="K21" s="8">
        <v>3</v>
      </c>
      <c r="L21" s="7"/>
    </row>
    <row r="22" s="2" customFormat="1" ht="24" customHeight="1" spans="1:12">
      <c r="A22" s="7">
        <v>19</v>
      </c>
      <c r="B22" s="7" t="s">
        <v>73</v>
      </c>
      <c r="C22" s="7" t="s">
        <v>74</v>
      </c>
      <c r="D22" s="7" t="s">
        <v>65</v>
      </c>
      <c r="E22" s="7">
        <v>2</v>
      </c>
      <c r="F22" s="8" t="s">
        <v>75</v>
      </c>
      <c r="G22" s="9">
        <f t="shared" si="0"/>
        <v>30.04</v>
      </c>
      <c r="H22" s="9">
        <v>82.2</v>
      </c>
      <c r="I22" s="9">
        <f t="shared" si="1"/>
        <v>49.32</v>
      </c>
      <c r="J22" s="9">
        <f t="shared" si="2"/>
        <v>79.36</v>
      </c>
      <c r="K22" s="8">
        <v>4</v>
      </c>
      <c r="L22" s="7"/>
    </row>
    <row r="23" s="2" customFormat="1" ht="24" customHeight="1" spans="1:12">
      <c r="A23" s="7">
        <v>20</v>
      </c>
      <c r="B23" s="7" t="s">
        <v>76</v>
      </c>
      <c r="C23" s="7" t="s">
        <v>77</v>
      </c>
      <c r="D23" s="7" t="s">
        <v>65</v>
      </c>
      <c r="E23" s="7">
        <v>2</v>
      </c>
      <c r="F23" s="8" t="s">
        <v>78</v>
      </c>
      <c r="G23" s="9">
        <f t="shared" si="0"/>
        <v>28.86</v>
      </c>
      <c r="H23" s="9">
        <v>82.4</v>
      </c>
      <c r="I23" s="9">
        <f t="shared" si="1"/>
        <v>49.44</v>
      </c>
      <c r="J23" s="9">
        <f t="shared" si="2"/>
        <v>78.3</v>
      </c>
      <c r="K23" s="8">
        <v>6</v>
      </c>
      <c r="L23" s="7"/>
    </row>
    <row r="24" s="2" customFormat="1" ht="24" customHeight="1" spans="1:12">
      <c r="A24" s="7">
        <v>21</v>
      </c>
      <c r="B24" s="7" t="s">
        <v>79</v>
      </c>
      <c r="C24" s="7" t="s">
        <v>80</v>
      </c>
      <c r="D24" s="7" t="s">
        <v>65</v>
      </c>
      <c r="E24" s="7">
        <v>2</v>
      </c>
      <c r="F24" s="8" t="s">
        <v>81</v>
      </c>
      <c r="G24" s="9">
        <f t="shared" si="0"/>
        <v>28.3</v>
      </c>
      <c r="H24" s="9">
        <v>84.4</v>
      </c>
      <c r="I24" s="9">
        <f t="shared" si="1"/>
        <v>50.64</v>
      </c>
      <c r="J24" s="9">
        <f t="shared" si="2"/>
        <v>78.94</v>
      </c>
      <c r="K24" s="8">
        <v>5</v>
      </c>
      <c r="L24" s="7"/>
    </row>
    <row r="25" ht="24" customHeight="1" spans="1:12">
      <c r="A25" s="7">
        <v>22</v>
      </c>
      <c r="B25" s="7" t="s">
        <v>82</v>
      </c>
      <c r="C25" s="7" t="s">
        <v>83</v>
      </c>
      <c r="D25" s="7" t="s">
        <v>84</v>
      </c>
      <c r="E25" s="7">
        <v>3</v>
      </c>
      <c r="F25" s="8" t="s">
        <v>85</v>
      </c>
      <c r="G25" s="9">
        <f t="shared" si="0"/>
        <v>31.66</v>
      </c>
      <c r="H25" s="9">
        <v>85</v>
      </c>
      <c r="I25" s="9">
        <f t="shared" si="1"/>
        <v>51</v>
      </c>
      <c r="J25" s="9">
        <f t="shared" si="2"/>
        <v>82.66</v>
      </c>
      <c r="K25" s="8">
        <v>1</v>
      </c>
      <c r="L25" s="7"/>
    </row>
    <row r="26" ht="24" customHeight="1" spans="1:12">
      <c r="A26" s="7">
        <v>23</v>
      </c>
      <c r="B26" s="7" t="s">
        <v>86</v>
      </c>
      <c r="C26" s="7" t="s">
        <v>87</v>
      </c>
      <c r="D26" s="7" t="s">
        <v>84</v>
      </c>
      <c r="E26" s="7">
        <v>3</v>
      </c>
      <c r="F26" s="8" t="s">
        <v>38</v>
      </c>
      <c r="G26" s="9">
        <f t="shared" si="0"/>
        <v>30.92</v>
      </c>
      <c r="H26" s="9">
        <v>85.6</v>
      </c>
      <c r="I26" s="9">
        <f t="shared" si="1"/>
        <v>51.36</v>
      </c>
      <c r="J26" s="9">
        <f t="shared" si="2"/>
        <v>82.28</v>
      </c>
      <c r="K26" s="8">
        <v>2</v>
      </c>
      <c r="L26" s="7"/>
    </row>
    <row r="27" ht="24" customHeight="1" spans="1:12">
      <c r="A27" s="7">
        <v>24</v>
      </c>
      <c r="B27" s="7" t="s">
        <v>88</v>
      </c>
      <c r="C27" s="7" t="s">
        <v>89</v>
      </c>
      <c r="D27" s="7" t="s">
        <v>84</v>
      </c>
      <c r="E27" s="7">
        <v>3</v>
      </c>
      <c r="F27" s="8" t="s">
        <v>90</v>
      </c>
      <c r="G27" s="9">
        <f t="shared" si="0"/>
        <v>30.28</v>
      </c>
      <c r="H27" s="9">
        <v>85.2</v>
      </c>
      <c r="I27" s="9">
        <f t="shared" si="1"/>
        <v>51.12</v>
      </c>
      <c r="J27" s="9">
        <f t="shared" si="2"/>
        <v>81.4</v>
      </c>
      <c r="K27" s="8">
        <v>4</v>
      </c>
      <c r="L27" s="7"/>
    </row>
    <row r="28" ht="24" customHeight="1" spans="1:12">
      <c r="A28" s="7">
        <v>25</v>
      </c>
      <c r="B28" s="7" t="s">
        <v>91</v>
      </c>
      <c r="C28" s="7" t="s">
        <v>92</v>
      </c>
      <c r="D28" s="7" t="s">
        <v>84</v>
      </c>
      <c r="E28" s="7">
        <v>3</v>
      </c>
      <c r="F28" s="8" t="s">
        <v>93</v>
      </c>
      <c r="G28" s="9">
        <f t="shared" si="0"/>
        <v>30.2</v>
      </c>
      <c r="H28" s="9">
        <v>86</v>
      </c>
      <c r="I28" s="9">
        <f t="shared" si="1"/>
        <v>51.6</v>
      </c>
      <c r="J28" s="9">
        <f t="shared" si="2"/>
        <v>81.8</v>
      </c>
      <c r="K28" s="8">
        <v>3</v>
      </c>
      <c r="L28" s="7"/>
    </row>
    <row r="29" ht="24" customHeight="1" spans="1:12">
      <c r="A29" s="7">
        <v>26</v>
      </c>
      <c r="B29" s="7" t="s">
        <v>94</v>
      </c>
      <c r="C29" s="7" t="s">
        <v>95</v>
      </c>
      <c r="D29" s="7" t="s">
        <v>84</v>
      </c>
      <c r="E29" s="7">
        <v>3</v>
      </c>
      <c r="F29" s="8" t="s">
        <v>96</v>
      </c>
      <c r="G29" s="9">
        <f t="shared" si="0"/>
        <v>29.98</v>
      </c>
      <c r="H29" s="9">
        <v>84.2</v>
      </c>
      <c r="I29" s="9">
        <f t="shared" si="1"/>
        <v>50.52</v>
      </c>
      <c r="J29" s="9">
        <f t="shared" si="2"/>
        <v>80.5</v>
      </c>
      <c r="K29" s="8">
        <v>6</v>
      </c>
      <c r="L29" s="7"/>
    </row>
    <row r="30" ht="24" customHeight="1" spans="1:12">
      <c r="A30" s="7">
        <v>27</v>
      </c>
      <c r="B30" s="7" t="s">
        <v>97</v>
      </c>
      <c r="C30" s="7" t="s">
        <v>98</v>
      </c>
      <c r="D30" s="7" t="s">
        <v>84</v>
      </c>
      <c r="E30" s="7">
        <v>3</v>
      </c>
      <c r="F30" s="8" t="s">
        <v>99</v>
      </c>
      <c r="G30" s="9">
        <f t="shared" si="0"/>
        <v>29.64</v>
      </c>
      <c r="H30" s="9">
        <v>85.8</v>
      </c>
      <c r="I30" s="9">
        <f t="shared" si="1"/>
        <v>51.48</v>
      </c>
      <c r="J30" s="9">
        <f t="shared" si="2"/>
        <v>81.12</v>
      </c>
      <c r="K30" s="8">
        <v>5</v>
      </c>
      <c r="L30" s="7"/>
    </row>
    <row r="31" ht="24" customHeight="1" spans="1:12">
      <c r="A31" s="7">
        <v>28</v>
      </c>
      <c r="B31" s="7" t="s">
        <v>100</v>
      </c>
      <c r="C31" s="7" t="s">
        <v>101</v>
      </c>
      <c r="D31" s="7" t="s">
        <v>84</v>
      </c>
      <c r="E31" s="7">
        <v>3</v>
      </c>
      <c r="F31" s="8" t="s">
        <v>102</v>
      </c>
      <c r="G31" s="9">
        <f t="shared" si="0"/>
        <v>29.28</v>
      </c>
      <c r="H31" s="9">
        <v>83.8</v>
      </c>
      <c r="I31" s="9">
        <f t="shared" si="1"/>
        <v>50.28</v>
      </c>
      <c r="J31" s="9">
        <f t="shared" si="2"/>
        <v>79.56</v>
      </c>
      <c r="K31" s="8">
        <v>8</v>
      </c>
      <c r="L31" s="7"/>
    </row>
    <row r="32" ht="24" customHeight="1" spans="1:12">
      <c r="A32" s="7">
        <v>29</v>
      </c>
      <c r="B32" s="7" t="s">
        <v>103</v>
      </c>
      <c r="C32" s="7" t="s">
        <v>104</v>
      </c>
      <c r="D32" s="7" t="s">
        <v>84</v>
      </c>
      <c r="E32" s="7">
        <v>3</v>
      </c>
      <c r="F32" s="8" t="s">
        <v>105</v>
      </c>
      <c r="G32" s="9">
        <f t="shared" si="0"/>
        <v>29.22</v>
      </c>
      <c r="H32" s="9">
        <v>85.2</v>
      </c>
      <c r="I32" s="9">
        <f t="shared" si="1"/>
        <v>51.12</v>
      </c>
      <c r="J32" s="9">
        <f t="shared" si="2"/>
        <v>80.34</v>
      </c>
      <c r="K32" s="8">
        <v>7</v>
      </c>
      <c r="L32" s="7"/>
    </row>
    <row r="33" ht="24" customHeight="1" spans="1:12">
      <c r="A33" s="7">
        <v>30</v>
      </c>
      <c r="B33" s="7" t="s">
        <v>106</v>
      </c>
      <c r="C33" s="7" t="s">
        <v>107</v>
      </c>
      <c r="D33" s="7" t="s">
        <v>84</v>
      </c>
      <c r="E33" s="7">
        <v>3</v>
      </c>
      <c r="F33" s="8" t="s">
        <v>105</v>
      </c>
      <c r="G33" s="9">
        <f t="shared" si="0"/>
        <v>29.22</v>
      </c>
      <c r="H33" s="9">
        <v>82.4</v>
      </c>
      <c r="I33" s="9">
        <f t="shared" si="1"/>
        <v>49.44</v>
      </c>
      <c r="J33" s="9">
        <f t="shared" si="2"/>
        <v>78.66</v>
      </c>
      <c r="K33" s="8">
        <v>9</v>
      </c>
      <c r="L33" s="7"/>
    </row>
    <row r="34" s="2" customFormat="1" ht="24" customHeight="1" spans="1:12">
      <c r="A34" s="7">
        <v>31</v>
      </c>
      <c r="B34" s="7" t="s">
        <v>108</v>
      </c>
      <c r="C34" s="7" t="s">
        <v>109</v>
      </c>
      <c r="D34" s="7" t="s">
        <v>110</v>
      </c>
      <c r="E34" s="7">
        <v>1</v>
      </c>
      <c r="F34" s="8" t="s">
        <v>111</v>
      </c>
      <c r="G34" s="9">
        <f t="shared" si="0"/>
        <v>31.88</v>
      </c>
      <c r="H34" s="9">
        <v>84.8</v>
      </c>
      <c r="I34" s="9">
        <f t="shared" si="1"/>
        <v>50.88</v>
      </c>
      <c r="J34" s="9">
        <f t="shared" si="2"/>
        <v>82.76</v>
      </c>
      <c r="K34" s="8">
        <v>2</v>
      </c>
      <c r="L34" s="7"/>
    </row>
    <row r="35" s="2" customFormat="1" ht="24" customHeight="1" spans="1:12">
      <c r="A35" s="7">
        <v>32</v>
      </c>
      <c r="B35" s="7" t="s">
        <v>112</v>
      </c>
      <c r="C35" s="7" t="s">
        <v>113</v>
      </c>
      <c r="D35" s="7" t="s">
        <v>110</v>
      </c>
      <c r="E35" s="7">
        <v>1</v>
      </c>
      <c r="F35" s="8" t="s">
        <v>114</v>
      </c>
      <c r="G35" s="9">
        <f t="shared" si="0"/>
        <v>31.5</v>
      </c>
      <c r="H35" s="9">
        <v>86</v>
      </c>
      <c r="I35" s="9">
        <f t="shared" si="1"/>
        <v>51.6</v>
      </c>
      <c r="J35" s="9">
        <f t="shared" si="2"/>
        <v>83.1</v>
      </c>
      <c r="K35" s="8">
        <v>1</v>
      </c>
      <c r="L35" s="7"/>
    </row>
    <row r="36" s="2" customFormat="1" ht="24" customHeight="1" spans="1:12">
      <c r="A36" s="7">
        <v>33</v>
      </c>
      <c r="B36" s="7" t="s">
        <v>115</v>
      </c>
      <c r="C36" s="7" t="s">
        <v>116</v>
      </c>
      <c r="D36" s="7" t="s">
        <v>110</v>
      </c>
      <c r="E36" s="7">
        <v>1</v>
      </c>
      <c r="F36" s="8" t="s">
        <v>117</v>
      </c>
      <c r="G36" s="9">
        <f t="shared" si="0"/>
        <v>31.06</v>
      </c>
      <c r="H36" s="9">
        <v>83</v>
      </c>
      <c r="I36" s="9">
        <f t="shared" si="1"/>
        <v>49.8</v>
      </c>
      <c r="J36" s="9">
        <f t="shared" si="2"/>
        <v>80.86</v>
      </c>
      <c r="K36" s="8">
        <v>3</v>
      </c>
      <c r="L36" s="7"/>
    </row>
    <row r="37" ht="24" customHeight="1" spans="1:12">
      <c r="A37" s="7">
        <v>34</v>
      </c>
      <c r="B37" s="7" t="s">
        <v>118</v>
      </c>
      <c r="C37" s="7" t="s">
        <v>119</v>
      </c>
      <c r="D37" s="7" t="s">
        <v>120</v>
      </c>
      <c r="E37" s="7">
        <v>2</v>
      </c>
      <c r="F37" s="8" t="s">
        <v>121</v>
      </c>
      <c r="G37" s="9">
        <f t="shared" ref="G37:G62" si="3">F37*0.4</f>
        <v>29.76</v>
      </c>
      <c r="H37" s="9">
        <v>84.8</v>
      </c>
      <c r="I37" s="9">
        <f t="shared" ref="I37:I62" si="4">H37*0.6</f>
        <v>50.88</v>
      </c>
      <c r="J37" s="9">
        <f t="shared" ref="J37:J62" si="5">G37+I37</f>
        <v>80.64</v>
      </c>
      <c r="K37" s="8">
        <v>2</v>
      </c>
      <c r="L37" s="7"/>
    </row>
    <row r="38" ht="24" customHeight="1" spans="1:12">
      <c r="A38" s="7">
        <v>35</v>
      </c>
      <c r="B38" s="7" t="s">
        <v>122</v>
      </c>
      <c r="C38" s="7" t="s">
        <v>123</v>
      </c>
      <c r="D38" s="7" t="s">
        <v>120</v>
      </c>
      <c r="E38" s="7">
        <v>2</v>
      </c>
      <c r="F38" s="8" t="s">
        <v>124</v>
      </c>
      <c r="G38" s="9">
        <f t="shared" si="3"/>
        <v>29.6</v>
      </c>
      <c r="H38" s="9">
        <v>85.6</v>
      </c>
      <c r="I38" s="9">
        <f t="shared" si="4"/>
        <v>51.36</v>
      </c>
      <c r="J38" s="9">
        <f t="shared" si="5"/>
        <v>80.96</v>
      </c>
      <c r="K38" s="8">
        <v>1</v>
      </c>
      <c r="L38" s="7"/>
    </row>
    <row r="39" ht="24" customHeight="1" spans="1:12">
      <c r="A39" s="7">
        <v>36</v>
      </c>
      <c r="B39" s="7" t="s">
        <v>125</v>
      </c>
      <c r="C39" s="7" t="s">
        <v>126</v>
      </c>
      <c r="D39" s="7" t="s">
        <v>120</v>
      </c>
      <c r="E39" s="7">
        <v>2</v>
      </c>
      <c r="F39" s="8" t="s">
        <v>127</v>
      </c>
      <c r="G39" s="9">
        <f t="shared" si="3"/>
        <v>27.04</v>
      </c>
      <c r="H39" s="9" t="s">
        <v>128</v>
      </c>
      <c r="I39" s="9"/>
      <c r="J39" s="9">
        <f t="shared" si="5"/>
        <v>27.04</v>
      </c>
      <c r="K39" s="8">
        <v>4</v>
      </c>
      <c r="L39" s="7"/>
    </row>
    <row r="40" ht="24" customHeight="1" spans="1:12">
      <c r="A40" s="7">
        <v>37</v>
      </c>
      <c r="B40" s="7" t="s">
        <v>129</v>
      </c>
      <c r="C40" s="7" t="s">
        <v>130</v>
      </c>
      <c r="D40" s="7" t="s">
        <v>120</v>
      </c>
      <c r="E40" s="7">
        <v>2</v>
      </c>
      <c r="F40" s="8" t="s">
        <v>131</v>
      </c>
      <c r="G40" s="9">
        <f t="shared" si="3"/>
        <v>24.18</v>
      </c>
      <c r="H40" s="9">
        <v>84</v>
      </c>
      <c r="I40" s="9">
        <f t="shared" si="4"/>
        <v>50.4</v>
      </c>
      <c r="J40" s="9">
        <f t="shared" si="5"/>
        <v>74.58</v>
      </c>
      <c r="K40" s="8">
        <v>3</v>
      </c>
      <c r="L40" s="7"/>
    </row>
    <row r="41" ht="24" customHeight="1" spans="1:12">
      <c r="A41" s="7">
        <v>38</v>
      </c>
      <c r="B41" s="7" t="s">
        <v>132</v>
      </c>
      <c r="C41" s="7" t="s">
        <v>133</v>
      </c>
      <c r="D41" s="7" t="s">
        <v>120</v>
      </c>
      <c r="E41" s="7">
        <v>2</v>
      </c>
      <c r="F41" s="8" t="s">
        <v>134</v>
      </c>
      <c r="G41" s="9">
        <f t="shared" si="3"/>
        <v>17.64</v>
      </c>
      <c r="H41" s="9" t="s">
        <v>24</v>
      </c>
      <c r="I41" s="9"/>
      <c r="J41" s="9">
        <f t="shared" si="5"/>
        <v>17.64</v>
      </c>
      <c r="K41" s="8">
        <v>5</v>
      </c>
      <c r="L41" s="7"/>
    </row>
    <row r="42" s="2" customFormat="1" ht="24" customHeight="1" spans="1:12">
      <c r="A42" s="7">
        <v>39</v>
      </c>
      <c r="B42" s="7" t="s">
        <v>135</v>
      </c>
      <c r="C42" s="7" t="s">
        <v>136</v>
      </c>
      <c r="D42" s="7" t="s">
        <v>137</v>
      </c>
      <c r="E42" s="7">
        <v>1</v>
      </c>
      <c r="F42" s="8" t="s">
        <v>138</v>
      </c>
      <c r="G42" s="9">
        <f t="shared" si="3"/>
        <v>27.58</v>
      </c>
      <c r="H42" s="9">
        <v>85.8</v>
      </c>
      <c r="I42" s="9">
        <f t="shared" si="4"/>
        <v>51.48</v>
      </c>
      <c r="J42" s="9">
        <f t="shared" si="5"/>
        <v>79.06</v>
      </c>
      <c r="K42" s="8">
        <v>1</v>
      </c>
      <c r="L42" s="7"/>
    </row>
    <row r="43" s="2" customFormat="1" ht="24" customHeight="1" spans="1:12">
      <c r="A43" s="7">
        <v>40</v>
      </c>
      <c r="B43" s="7" t="s">
        <v>139</v>
      </c>
      <c r="C43" s="7" t="s">
        <v>140</v>
      </c>
      <c r="D43" s="7" t="s">
        <v>137</v>
      </c>
      <c r="E43" s="7">
        <v>1</v>
      </c>
      <c r="F43" s="8" t="s">
        <v>141</v>
      </c>
      <c r="G43" s="9">
        <f t="shared" si="3"/>
        <v>23.82</v>
      </c>
      <c r="H43" s="9">
        <v>83.2</v>
      </c>
      <c r="I43" s="9">
        <f t="shared" si="4"/>
        <v>49.92</v>
      </c>
      <c r="J43" s="9">
        <f t="shared" si="5"/>
        <v>73.74</v>
      </c>
      <c r="K43" s="8">
        <v>3</v>
      </c>
      <c r="L43" s="7"/>
    </row>
    <row r="44" s="2" customFormat="1" ht="24" customHeight="1" spans="1:12">
      <c r="A44" s="7">
        <v>41</v>
      </c>
      <c r="B44" s="7" t="s">
        <v>142</v>
      </c>
      <c r="C44" s="7" t="s">
        <v>143</v>
      </c>
      <c r="D44" s="7" t="s">
        <v>137</v>
      </c>
      <c r="E44" s="7">
        <v>1</v>
      </c>
      <c r="F44" s="8" t="s">
        <v>144</v>
      </c>
      <c r="G44" s="9">
        <f t="shared" si="3"/>
        <v>23.56</v>
      </c>
      <c r="H44" s="9">
        <v>84.6</v>
      </c>
      <c r="I44" s="9">
        <f t="shared" si="4"/>
        <v>50.76</v>
      </c>
      <c r="J44" s="9">
        <f t="shared" si="5"/>
        <v>74.32</v>
      </c>
      <c r="K44" s="8">
        <v>2</v>
      </c>
      <c r="L44" s="7"/>
    </row>
    <row r="45" s="2" customFormat="1" ht="24" customHeight="1" spans="1:12">
      <c r="A45" s="7">
        <v>42</v>
      </c>
      <c r="B45" s="7" t="s">
        <v>145</v>
      </c>
      <c r="C45" s="7" t="s">
        <v>146</v>
      </c>
      <c r="D45" s="7" t="s">
        <v>147</v>
      </c>
      <c r="E45" s="7">
        <v>6</v>
      </c>
      <c r="F45" s="8" t="s">
        <v>148</v>
      </c>
      <c r="G45" s="9">
        <f t="shared" si="3"/>
        <v>34.78</v>
      </c>
      <c r="H45" s="9">
        <v>84.6</v>
      </c>
      <c r="I45" s="9">
        <f t="shared" si="4"/>
        <v>50.76</v>
      </c>
      <c r="J45" s="9">
        <f t="shared" si="5"/>
        <v>85.54</v>
      </c>
      <c r="K45" s="8">
        <v>1</v>
      </c>
      <c r="L45" s="7"/>
    </row>
    <row r="46" s="2" customFormat="1" ht="24" customHeight="1" spans="1:12">
      <c r="A46" s="7">
        <v>43</v>
      </c>
      <c r="B46" s="7" t="s">
        <v>149</v>
      </c>
      <c r="C46" s="7" t="s">
        <v>150</v>
      </c>
      <c r="D46" s="7" t="s">
        <v>147</v>
      </c>
      <c r="E46" s="7">
        <v>6</v>
      </c>
      <c r="F46" s="8" t="s">
        <v>151</v>
      </c>
      <c r="G46" s="9">
        <f t="shared" si="3"/>
        <v>33.14</v>
      </c>
      <c r="H46" s="9">
        <v>85.5</v>
      </c>
      <c r="I46" s="9">
        <f t="shared" si="4"/>
        <v>51.3</v>
      </c>
      <c r="J46" s="9">
        <f t="shared" si="5"/>
        <v>84.44</v>
      </c>
      <c r="K46" s="8">
        <v>3</v>
      </c>
      <c r="L46" s="7"/>
    </row>
    <row r="47" s="2" customFormat="1" ht="24" customHeight="1" spans="1:12">
      <c r="A47" s="7">
        <v>44</v>
      </c>
      <c r="B47" s="7" t="s">
        <v>152</v>
      </c>
      <c r="C47" s="7" t="s">
        <v>153</v>
      </c>
      <c r="D47" s="7" t="s">
        <v>147</v>
      </c>
      <c r="E47" s="7">
        <v>6</v>
      </c>
      <c r="F47" s="8" t="s">
        <v>154</v>
      </c>
      <c r="G47" s="9">
        <f t="shared" si="3"/>
        <v>32.92</v>
      </c>
      <c r="H47" s="9">
        <v>85.5</v>
      </c>
      <c r="I47" s="9">
        <f t="shared" si="4"/>
        <v>51.3</v>
      </c>
      <c r="J47" s="9">
        <f t="shared" si="5"/>
        <v>84.22</v>
      </c>
      <c r="K47" s="8">
        <v>5</v>
      </c>
      <c r="L47" s="7"/>
    </row>
    <row r="48" s="2" customFormat="1" ht="24" customHeight="1" spans="1:12">
      <c r="A48" s="7">
        <v>45</v>
      </c>
      <c r="B48" s="7" t="s">
        <v>155</v>
      </c>
      <c r="C48" s="7" t="s">
        <v>156</v>
      </c>
      <c r="D48" s="7" t="s">
        <v>147</v>
      </c>
      <c r="E48" s="7">
        <v>6</v>
      </c>
      <c r="F48" s="8" t="s">
        <v>157</v>
      </c>
      <c r="G48" s="9">
        <f t="shared" si="3"/>
        <v>32.88</v>
      </c>
      <c r="H48" s="9">
        <v>85.4</v>
      </c>
      <c r="I48" s="9">
        <f t="shared" si="4"/>
        <v>51.24</v>
      </c>
      <c r="J48" s="9">
        <f t="shared" si="5"/>
        <v>84.12</v>
      </c>
      <c r="K48" s="8">
        <v>6</v>
      </c>
      <c r="L48" s="7"/>
    </row>
    <row r="49" s="2" customFormat="1" ht="24" customHeight="1" spans="1:12">
      <c r="A49" s="7">
        <v>46</v>
      </c>
      <c r="B49" s="7" t="s">
        <v>158</v>
      </c>
      <c r="C49" s="7" t="s">
        <v>159</v>
      </c>
      <c r="D49" s="7" t="s">
        <v>147</v>
      </c>
      <c r="E49" s="7">
        <v>6</v>
      </c>
      <c r="F49" s="8" t="s">
        <v>160</v>
      </c>
      <c r="G49" s="9">
        <f t="shared" si="3"/>
        <v>32.52</v>
      </c>
      <c r="H49" s="9">
        <v>85.6</v>
      </c>
      <c r="I49" s="9">
        <f t="shared" si="4"/>
        <v>51.36</v>
      </c>
      <c r="J49" s="9">
        <f t="shared" si="5"/>
        <v>83.88</v>
      </c>
      <c r="K49" s="8">
        <v>8</v>
      </c>
      <c r="L49" s="7"/>
    </row>
    <row r="50" s="2" customFormat="1" ht="24" customHeight="1" spans="1:12">
      <c r="A50" s="7">
        <v>47</v>
      </c>
      <c r="B50" s="7" t="s">
        <v>161</v>
      </c>
      <c r="C50" s="7" t="s">
        <v>162</v>
      </c>
      <c r="D50" s="7" t="s">
        <v>147</v>
      </c>
      <c r="E50" s="7">
        <v>6</v>
      </c>
      <c r="F50" s="8" t="s">
        <v>163</v>
      </c>
      <c r="G50" s="9">
        <f t="shared" si="3"/>
        <v>32.42</v>
      </c>
      <c r="H50" s="9">
        <v>86.6</v>
      </c>
      <c r="I50" s="9">
        <f t="shared" si="4"/>
        <v>51.96</v>
      </c>
      <c r="J50" s="9">
        <f t="shared" si="5"/>
        <v>84.38</v>
      </c>
      <c r="K50" s="8">
        <v>4</v>
      </c>
      <c r="L50" s="7"/>
    </row>
    <row r="51" s="2" customFormat="1" ht="24" customHeight="1" spans="1:12">
      <c r="A51" s="7">
        <v>48</v>
      </c>
      <c r="B51" s="7" t="s">
        <v>164</v>
      </c>
      <c r="C51" s="7" t="s">
        <v>165</v>
      </c>
      <c r="D51" s="7" t="s">
        <v>147</v>
      </c>
      <c r="E51" s="7">
        <v>6</v>
      </c>
      <c r="F51" s="8" t="s">
        <v>166</v>
      </c>
      <c r="G51" s="9">
        <f t="shared" si="3"/>
        <v>32.28</v>
      </c>
      <c r="H51" s="9">
        <v>83.8</v>
      </c>
      <c r="I51" s="9">
        <f t="shared" si="4"/>
        <v>50.28</v>
      </c>
      <c r="J51" s="9">
        <f t="shared" si="5"/>
        <v>82.56</v>
      </c>
      <c r="K51" s="8">
        <v>12</v>
      </c>
      <c r="L51" s="7"/>
    </row>
    <row r="52" s="2" customFormat="1" ht="24" customHeight="1" spans="1:12">
      <c r="A52" s="7">
        <v>49</v>
      </c>
      <c r="B52" s="7" t="s">
        <v>167</v>
      </c>
      <c r="C52" s="7" t="s">
        <v>168</v>
      </c>
      <c r="D52" s="7" t="s">
        <v>147</v>
      </c>
      <c r="E52" s="7">
        <v>6</v>
      </c>
      <c r="F52" s="8" t="s">
        <v>169</v>
      </c>
      <c r="G52" s="9">
        <f t="shared" si="3"/>
        <v>32.24</v>
      </c>
      <c r="H52" s="9">
        <v>85.3</v>
      </c>
      <c r="I52" s="9">
        <f t="shared" si="4"/>
        <v>51.18</v>
      </c>
      <c r="J52" s="9">
        <f t="shared" si="5"/>
        <v>83.42</v>
      </c>
      <c r="K52" s="8">
        <v>9</v>
      </c>
      <c r="L52" s="7"/>
    </row>
    <row r="53" s="2" customFormat="1" ht="24" customHeight="1" spans="1:12">
      <c r="A53" s="7">
        <v>50</v>
      </c>
      <c r="B53" s="7" t="s">
        <v>170</v>
      </c>
      <c r="C53" s="7" t="s">
        <v>171</v>
      </c>
      <c r="D53" s="7" t="s">
        <v>147</v>
      </c>
      <c r="E53" s="7">
        <v>6</v>
      </c>
      <c r="F53" s="8" t="s">
        <v>172</v>
      </c>
      <c r="G53" s="9">
        <f t="shared" si="3"/>
        <v>32.14</v>
      </c>
      <c r="H53" s="9" t="s">
        <v>24</v>
      </c>
      <c r="I53" s="9"/>
      <c r="J53" s="9">
        <f t="shared" si="5"/>
        <v>32.14</v>
      </c>
      <c r="K53" s="8">
        <v>18</v>
      </c>
      <c r="L53" s="7"/>
    </row>
    <row r="54" s="2" customFormat="1" ht="24" customHeight="1" spans="1:12">
      <c r="A54" s="7">
        <v>51</v>
      </c>
      <c r="B54" s="7" t="s">
        <v>173</v>
      </c>
      <c r="C54" s="7" t="s">
        <v>174</v>
      </c>
      <c r="D54" s="7" t="s">
        <v>147</v>
      </c>
      <c r="E54" s="7">
        <v>6</v>
      </c>
      <c r="F54" s="8" t="s">
        <v>175</v>
      </c>
      <c r="G54" s="9">
        <f t="shared" si="3"/>
        <v>32.1</v>
      </c>
      <c r="H54" s="9">
        <v>84.4</v>
      </c>
      <c r="I54" s="9">
        <f t="shared" si="4"/>
        <v>50.64</v>
      </c>
      <c r="J54" s="9">
        <f t="shared" si="5"/>
        <v>82.74</v>
      </c>
      <c r="K54" s="8">
        <v>11</v>
      </c>
      <c r="L54" s="7"/>
    </row>
    <row r="55" s="2" customFormat="1" ht="24" customHeight="1" spans="1:12">
      <c r="A55" s="7">
        <v>52</v>
      </c>
      <c r="B55" s="7" t="s">
        <v>176</v>
      </c>
      <c r="C55" s="7" t="s">
        <v>177</v>
      </c>
      <c r="D55" s="7" t="s">
        <v>147</v>
      </c>
      <c r="E55" s="7">
        <v>6</v>
      </c>
      <c r="F55" s="8" t="s">
        <v>178</v>
      </c>
      <c r="G55" s="9">
        <f t="shared" si="3"/>
        <v>32.08</v>
      </c>
      <c r="H55" s="9">
        <v>85</v>
      </c>
      <c r="I55" s="9">
        <f t="shared" si="4"/>
        <v>51</v>
      </c>
      <c r="J55" s="9">
        <f t="shared" si="5"/>
        <v>83.08</v>
      </c>
      <c r="K55" s="8">
        <v>10</v>
      </c>
      <c r="L55" s="7"/>
    </row>
    <row r="56" s="2" customFormat="1" ht="24" customHeight="1" spans="1:12">
      <c r="A56" s="7">
        <v>53</v>
      </c>
      <c r="B56" s="7" t="s">
        <v>179</v>
      </c>
      <c r="C56" s="7" t="s">
        <v>180</v>
      </c>
      <c r="D56" s="7" t="s">
        <v>147</v>
      </c>
      <c r="E56" s="7">
        <v>6</v>
      </c>
      <c r="F56" s="8" t="s">
        <v>181</v>
      </c>
      <c r="G56" s="9">
        <f t="shared" si="3"/>
        <v>32.06</v>
      </c>
      <c r="H56" s="9">
        <v>83.6</v>
      </c>
      <c r="I56" s="9">
        <f t="shared" si="4"/>
        <v>50.16</v>
      </c>
      <c r="J56" s="9">
        <f t="shared" si="5"/>
        <v>82.22</v>
      </c>
      <c r="K56" s="8">
        <v>15</v>
      </c>
      <c r="L56" s="7"/>
    </row>
    <row r="57" s="2" customFormat="1" ht="24" customHeight="1" spans="1:12">
      <c r="A57" s="7">
        <v>54</v>
      </c>
      <c r="B57" s="7" t="s">
        <v>182</v>
      </c>
      <c r="C57" s="7" t="s">
        <v>183</v>
      </c>
      <c r="D57" s="7" t="s">
        <v>147</v>
      </c>
      <c r="E57" s="7">
        <v>6</v>
      </c>
      <c r="F57" s="8" t="s">
        <v>184</v>
      </c>
      <c r="G57" s="9">
        <f t="shared" si="3"/>
        <v>31.78</v>
      </c>
      <c r="H57" s="9">
        <v>87</v>
      </c>
      <c r="I57" s="9">
        <f t="shared" si="4"/>
        <v>52.2</v>
      </c>
      <c r="J57" s="9">
        <f t="shared" si="5"/>
        <v>83.98</v>
      </c>
      <c r="K57" s="8">
        <v>7</v>
      </c>
      <c r="L57" s="7"/>
    </row>
    <row r="58" s="2" customFormat="1" ht="24" customHeight="1" spans="1:12">
      <c r="A58" s="7">
        <v>55</v>
      </c>
      <c r="B58" s="7" t="s">
        <v>185</v>
      </c>
      <c r="C58" s="7" t="s">
        <v>186</v>
      </c>
      <c r="D58" s="7" t="s">
        <v>147</v>
      </c>
      <c r="E58" s="7">
        <v>6</v>
      </c>
      <c r="F58" s="8" t="s">
        <v>187</v>
      </c>
      <c r="G58" s="9">
        <f t="shared" si="3"/>
        <v>31.72</v>
      </c>
      <c r="H58" s="9">
        <v>83.8</v>
      </c>
      <c r="I58" s="9">
        <f t="shared" si="4"/>
        <v>50.28</v>
      </c>
      <c r="J58" s="9">
        <f t="shared" si="5"/>
        <v>82</v>
      </c>
      <c r="K58" s="8">
        <v>16</v>
      </c>
      <c r="L58" s="7"/>
    </row>
    <row r="59" s="2" customFormat="1" ht="24" customHeight="1" spans="1:12">
      <c r="A59" s="7">
        <v>56</v>
      </c>
      <c r="B59" s="7" t="s">
        <v>188</v>
      </c>
      <c r="C59" s="7" t="s">
        <v>189</v>
      </c>
      <c r="D59" s="7" t="s">
        <v>147</v>
      </c>
      <c r="E59" s="7">
        <v>6</v>
      </c>
      <c r="F59" s="8" t="s">
        <v>187</v>
      </c>
      <c r="G59" s="9">
        <f t="shared" si="3"/>
        <v>31.72</v>
      </c>
      <c r="H59" s="9">
        <v>84.6</v>
      </c>
      <c r="I59" s="9">
        <f t="shared" si="4"/>
        <v>50.76</v>
      </c>
      <c r="J59" s="9">
        <f t="shared" si="5"/>
        <v>82.48</v>
      </c>
      <c r="K59" s="8">
        <v>13</v>
      </c>
      <c r="L59" s="7"/>
    </row>
    <row r="60" s="2" customFormat="1" ht="24" customHeight="1" spans="1:12">
      <c r="A60" s="7">
        <v>57</v>
      </c>
      <c r="B60" s="7" t="s">
        <v>190</v>
      </c>
      <c r="C60" s="7" t="s">
        <v>191</v>
      </c>
      <c r="D60" s="7" t="s">
        <v>147</v>
      </c>
      <c r="E60" s="7">
        <v>6</v>
      </c>
      <c r="F60" s="8" t="s">
        <v>192</v>
      </c>
      <c r="G60" s="9">
        <f t="shared" si="3"/>
        <v>31.68</v>
      </c>
      <c r="H60" s="9">
        <v>84.4</v>
      </c>
      <c r="I60" s="9">
        <f t="shared" si="4"/>
        <v>50.64</v>
      </c>
      <c r="J60" s="9">
        <f t="shared" si="5"/>
        <v>82.32</v>
      </c>
      <c r="K60" s="8">
        <v>14</v>
      </c>
      <c r="L60" s="7"/>
    </row>
    <row r="61" s="2" customFormat="1" ht="24" customHeight="1" spans="1:12">
      <c r="A61" s="7">
        <v>58</v>
      </c>
      <c r="B61" s="7" t="s">
        <v>193</v>
      </c>
      <c r="C61" s="7" t="s">
        <v>194</v>
      </c>
      <c r="D61" s="7" t="s">
        <v>147</v>
      </c>
      <c r="E61" s="7">
        <v>6</v>
      </c>
      <c r="F61" s="8" t="s">
        <v>85</v>
      </c>
      <c r="G61" s="9">
        <f t="shared" si="3"/>
        <v>31.66</v>
      </c>
      <c r="H61" s="9">
        <v>81.6</v>
      </c>
      <c r="I61" s="9">
        <f t="shared" si="4"/>
        <v>48.96</v>
      </c>
      <c r="J61" s="9">
        <f t="shared" si="5"/>
        <v>80.62</v>
      </c>
      <c r="K61" s="8">
        <v>17</v>
      </c>
      <c r="L61" s="7"/>
    </row>
    <row r="62" s="2" customFormat="1" ht="24" customHeight="1" spans="1:12">
      <c r="A62" s="7">
        <v>59</v>
      </c>
      <c r="B62" s="7" t="s">
        <v>195</v>
      </c>
      <c r="C62" s="7" t="s">
        <v>196</v>
      </c>
      <c r="D62" s="7" t="s">
        <v>147</v>
      </c>
      <c r="E62" s="7">
        <v>6</v>
      </c>
      <c r="F62" s="8" t="s">
        <v>197</v>
      </c>
      <c r="G62" s="9">
        <f t="shared" si="3"/>
        <v>31.64</v>
      </c>
      <c r="H62" s="9">
        <v>88.1</v>
      </c>
      <c r="I62" s="9">
        <f t="shared" si="4"/>
        <v>52.86</v>
      </c>
      <c r="J62" s="9">
        <f t="shared" si="5"/>
        <v>84.5</v>
      </c>
      <c r="K62" s="8">
        <v>2</v>
      </c>
      <c r="L62" s="7"/>
    </row>
  </sheetData>
  <mergeCells count="2">
    <mergeCell ref="A1:B1"/>
    <mergeCell ref="A2:L2"/>
  </mergeCells>
  <printOptions horizontalCentered="1"/>
  <pageMargins left="0.357638888888889" right="0.357638888888889" top="0.802777777777778" bottom="0.60625" header="0.5" footer="0.5"/>
  <pageSetup paperSize="9" scale="93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Freya</cp:lastModifiedBy>
  <dcterms:created xsi:type="dcterms:W3CDTF">2020-08-27T08:49:00Z</dcterms:created>
  <cp:lastPrinted>2020-09-20T09:08:00Z</cp:lastPrinted>
  <dcterms:modified xsi:type="dcterms:W3CDTF">2021-07-29T10:07:21Z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C7AB7D0AAE3B44B7BD2A692163E642FF</vt:lpwstr>
  </property>
</Properties>
</file>