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" sheetId="1" r:id="rId1"/>
  </sheets>
  <definedNames>
    <definedName name="_xlnm.Print_Titles" localSheetId="0">'体检名单'!$1:$2</definedName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_FilterDatabase" localSheetId="0" hidden="1">'体检名单'!$A$2:$ID$118</definedName>
  </definedNames>
  <calcPr fullCalcOnLoad="1"/>
</workbook>
</file>

<file path=xl/sharedStrings.xml><?xml version="1.0" encoding="utf-8"?>
<sst xmlns="http://schemas.openxmlformats.org/spreadsheetml/2006/main" count="944" uniqueCount="609">
  <si>
    <t>建始县2021年考试公开招聘事业单位工作人员体检名单</t>
  </si>
  <si>
    <t>序号</t>
  </si>
  <si>
    <t>姓名</t>
  </si>
  <si>
    <t>准考证号</t>
  </si>
  <si>
    <t>招聘单位名称</t>
  </si>
  <si>
    <t>报考岗位</t>
  </si>
  <si>
    <t>报考岗位代码</t>
  </si>
  <si>
    <t>招聘比例</t>
  </si>
  <si>
    <t>岗位招聘人数</t>
  </si>
  <si>
    <t>笔试总成绩
(笔试成绩按百分制折算后+加分，保留三位小数)</t>
  </si>
  <si>
    <t>笔试按40%折算后的成绩</t>
  </si>
  <si>
    <t>面试成绩</t>
  </si>
  <si>
    <t>面试按60%折算后的成绩</t>
  </si>
  <si>
    <t>总成绩</t>
  </si>
  <si>
    <t>测试排名</t>
  </si>
  <si>
    <t>备注</t>
  </si>
  <si>
    <t>1</t>
  </si>
  <si>
    <t>李升</t>
  </si>
  <si>
    <t>1142280213324</t>
  </si>
  <si>
    <t>中共建始县委编办电子政务中心</t>
  </si>
  <si>
    <t>办公室综合岗</t>
  </si>
  <si>
    <t>14228004055103001</t>
  </si>
  <si>
    <t>1:3</t>
  </si>
  <si>
    <t>入围体检人员</t>
  </si>
  <si>
    <t>2</t>
  </si>
  <si>
    <t>谭逍</t>
  </si>
  <si>
    <t>1142280211422</t>
  </si>
  <si>
    <t>建始县人大代表信息中心</t>
  </si>
  <si>
    <t>联络员</t>
  </si>
  <si>
    <t>14228004056104001</t>
  </si>
  <si>
    <t>3</t>
  </si>
  <si>
    <t>樊新</t>
  </si>
  <si>
    <t>1142280207923</t>
  </si>
  <si>
    <t>建始县政协信息中心</t>
  </si>
  <si>
    <t>行政事务管理岗</t>
  </si>
  <si>
    <t>14228004057105001</t>
  </si>
  <si>
    <t>4</t>
  </si>
  <si>
    <t>谭文慧</t>
  </si>
  <si>
    <t>2142280805907</t>
  </si>
  <si>
    <t>湖北店子坪红色教育基地</t>
  </si>
  <si>
    <t>教务人员</t>
  </si>
  <si>
    <t>14228004058106001</t>
  </si>
  <si>
    <t>5</t>
  </si>
  <si>
    <t>满棣</t>
  </si>
  <si>
    <t>2142280804528</t>
  </si>
  <si>
    <t>建始县融媒体中心</t>
  </si>
  <si>
    <t>新媒体工作人员</t>
  </si>
  <si>
    <t>14228004059107001</t>
  </si>
  <si>
    <t>6</t>
  </si>
  <si>
    <t>张浩杰</t>
  </si>
  <si>
    <t>3142280303812</t>
  </si>
  <si>
    <t>建始县电影管理站</t>
  </si>
  <si>
    <t>农村公益电影管理岗</t>
  </si>
  <si>
    <t>14228004059108001</t>
  </si>
  <si>
    <t>7</t>
  </si>
  <si>
    <t>郭晓亮</t>
  </si>
  <si>
    <t>1142280212527</t>
  </si>
  <si>
    <t>建始县社会管理应急调度指挥中心</t>
  </si>
  <si>
    <t>网格化管理岗</t>
  </si>
  <si>
    <t>14228004060109001</t>
  </si>
  <si>
    <t>8</t>
  </si>
  <si>
    <t>秦敏鑫</t>
  </si>
  <si>
    <t>2142280805409</t>
  </si>
  <si>
    <t>中共建始县委党校</t>
  </si>
  <si>
    <t>教师</t>
  </si>
  <si>
    <t>14228004061110001</t>
  </si>
  <si>
    <t>9</t>
  </si>
  <si>
    <t>方仕鑫</t>
  </si>
  <si>
    <t>1142280210613</t>
  </si>
  <si>
    <t>建始县铁路建设委员会办公室</t>
  </si>
  <si>
    <t>14228004062111001</t>
  </si>
  <si>
    <t>10</t>
  </si>
  <si>
    <t>谭婷爻</t>
  </si>
  <si>
    <t>2142280802017</t>
  </si>
  <si>
    <t>建始县政府投资项目审计中心</t>
  </si>
  <si>
    <t>审计岗</t>
  </si>
  <si>
    <t>14228004063112001</t>
  </si>
  <si>
    <t>11</t>
  </si>
  <si>
    <t>李浩</t>
  </si>
  <si>
    <t>2142280803915</t>
  </si>
  <si>
    <t>12</t>
  </si>
  <si>
    <t>陈云</t>
  </si>
  <si>
    <t>2142280806323</t>
  </si>
  <si>
    <t>13</t>
  </si>
  <si>
    <t>刘佳</t>
  </si>
  <si>
    <t>2142280801721</t>
  </si>
  <si>
    <t>14</t>
  </si>
  <si>
    <t>王璐</t>
  </si>
  <si>
    <t>2142280805011</t>
  </si>
  <si>
    <t>建始县财政信息中心</t>
  </si>
  <si>
    <t>财务人员</t>
  </si>
  <si>
    <t>14228004064113001</t>
  </si>
  <si>
    <t>15</t>
  </si>
  <si>
    <t>蔡晶</t>
  </si>
  <si>
    <t>2142280805916</t>
  </si>
  <si>
    <t>16</t>
  </si>
  <si>
    <t>谭秋燕</t>
  </si>
  <si>
    <t>2142280805813</t>
  </si>
  <si>
    <t>建始县长梁镇财政所</t>
  </si>
  <si>
    <t>14228004064114001</t>
  </si>
  <si>
    <t>17</t>
  </si>
  <si>
    <t>苏艳丽</t>
  </si>
  <si>
    <t>2142280800403</t>
  </si>
  <si>
    <t>建始县茅田乡财政所</t>
  </si>
  <si>
    <t>14228004064115001</t>
  </si>
  <si>
    <t>18</t>
  </si>
  <si>
    <t>马龙</t>
  </si>
  <si>
    <t>2142280806327</t>
  </si>
  <si>
    <t>建始县龙坪乡财政所</t>
  </si>
  <si>
    <t>14228004064116001</t>
  </si>
  <si>
    <t>19</t>
  </si>
  <si>
    <t>刘艳丽</t>
  </si>
  <si>
    <t>2142280806913</t>
  </si>
  <si>
    <t>20</t>
  </si>
  <si>
    <t>姚巧鸾</t>
  </si>
  <si>
    <t>2142280802910</t>
  </si>
  <si>
    <t>建始县高坪镇财政所</t>
  </si>
  <si>
    <t>14228004064117001</t>
  </si>
  <si>
    <t>21</t>
  </si>
  <si>
    <t>张悦</t>
  </si>
  <si>
    <t>2142280803613</t>
  </si>
  <si>
    <t>建始县花坪镇财政所</t>
  </si>
  <si>
    <t>14228004064118001</t>
  </si>
  <si>
    <t>22</t>
  </si>
  <si>
    <t>钟家乐</t>
  </si>
  <si>
    <t>2142280806611</t>
  </si>
  <si>
    <t>23</t>
  </si>
  <si>
    <t>张璇</t>
  </si>
  <si>
    <t>2142280800212</t>
  </si>
  <si>
    <t>建始县景阳镇财政所</t>
  </si>
  <si>
    <t>14228004064119001</t>
  </si>
  <si>
    <t>24</t>
  </si>
  <si>
    <t>王涛</t>
  </si>
  <si>
    <t>2142280801429</t>
  </si>
  <si>
    <t>建始县官店镇财政所</t>
  </si>
  <si>
    <t>14228004064120001</t>
  </si>
  <si>
    <t>25</t>
  </si>
  <si>
    <t>李雲坤</t>
  </si>
  <si>
    <t>2142280800118</t>
  </si>
  <si>
    <t>26</t>
  </si>
  <si>
    <t>张露</t>
  </si>
  <si>
    <t>2142280801407</t>
  </si>
  <si>
    <t>建始县学校后勤管理办公室</t>
  </si>
  <si>
    <t>14228004065121001</t>
  </si>
  <si>
    <t>27</t>
  </si>
  <si>
    <t>龙爽</t>
  </si>
  <si>
    <t>2142280803726</t>
  </si>
  <si>
    <t>建始县教育经费管理中心</t>
  </si>
  <si>
    <t>会计</t>
  </si>
  <si>
    <t>14228004065122001</t>
  </si>
  <si>
    <t>28</t>
  </si>
  <si>
    <t>刘伏婷</t>
  </si>
  <si>
    <t>2142280807010</t>
  </si>
  <si>
    <t>建始县劳动人事争议仲裁院</t>
  </si>
  <si>
    <t>仲裁员</t>
  </si>
  <si>
    <t>14228004066123001</t>
  </si>
  <si>
    <t>29</t>
  </si>
  <si>
    <t>罗曼</t>
  </si>
  <si>
    <t>3142280301515</t>
  </si>
  <si>
    <t>建始县市场监督管理信息中心</t>
  </si>
  <si>
    <t>计算机技术人员</t>
  </si>
  <si>
    <t>14228004067124001</t>
  </si>
  <si>
    <t>30</t>
  </si>
  <si>
    <t>周军</t>
  </si>
  <si>
    <t>1142280215228</t>
  </si>
  <si>
    <t>建始县市场监管综合执法大队</t>
  </si>
  <si>
    <t>市场监管执法人员</t>
  </si>
  <si>
    <t>14228004067125001</t>
  </si>
  <si>
    <t>31</t>
  </si>
  <si>
    <t>龙昱安</t>
  </si>
  <si>
    <t>1142280214810</t>
  </si>
  <si>
    <t>食品安全监管人员</t>
  </si>
  <si>
    <t>14228004067125002</t>
  </si>
  <si>
    <t>32</t>
  </si>
  <si>
    <t>袁姣</t>
  </si>
  <si>
    <t>1142280212029</t>
  </si>
  <si>
    <t>建始县社会福利综合服务中心</t>
  </si>
  <si>
    <t>综合管理岗</t>
  </si>
  <si>
    <t>14228004068126001</t>
  </si>
  <si>
    <t>33</t>
  </si>
  <si>
    <t>任婧</t>
  </si>
  <si>
    <t>1142280210506</t>
  </si>
  <si>
    <t>建始县婚姻登记处</t>
  </si>
  <si>
    <t>业州婚姻登记员</t>
  </si>
  <si>
    <t>14228004068127001</t>
  </si>
  <si>
    <t>34</t>
  </si>
  <si>
    <t>姚静</t>
  </si>
  <si>
    <t>1142280210214</t>
  </si>
  <si>
    <t>建始县高坪镇退役军人服务站</t>
  </si>
  <si>
    <t>14228004069128001</t>
  </si>
  <si>
    <t>35</t>
  </si>
  <si>
    <t>曾华</t>
  </si>
  <si>
    <t>1142280210817</t>
  </si>
  <si>
    <t>建始县官店镇退役军人服务站</t>
  </si>
  <si>
    <t>14228004069129001</t>
  </si>
  <si>
    <t>36</t>
  </si>
  <si>
    <t>余兰平</t>
  </si>
  <si>
    <t>3142280306015</t>
  </si>
  <si>
    <t>建始县建设工程质量监督站</t>
  </si>
  <si>
    <t>消防工程验收岗</t>
  </si>
  <si>
    <t>14228004070130001</t>
  </si>
  <si>
    <t>37</t>
  </si>
  <si>
    <t>唐维</t>
  </si>
  <si>
    <t>3142280300322</t>
  </si>
  <si>
    <t>38</t>
  </si>
  <si>
    <t>李晓波</t>
  </si>
  <si>
    <t>1142280211324</t>
  </si>
  <si>
    <t>建始县医疗保障服务中心高坪工作站</t>
  </si>
  <si>
    <t>高坪工作站申报核定及信息统计</t>
  </si>
  <si>
    <t>14228004071131002</t>
  </si>
  <si>
    <t>39</t>
  </si>
  <si>
    <t>曾檬</t>
  </si>
  <si>
    <t>2142280802816</t>
  </si>
  <si>
    <t>建始县医疗保障服务中心茅田工作站</t>
  </si>
  <si>
    <t>茅田工作站医疗审核及信息统计</t>
  </si>
  <si>
    <t>14228004071132001</t>
  </si>
  <si>
    <t>40</t>
  </si>
  <si>
    <t>余曦</t>
  </si>
  <si>
    <t>1142280208015</t>
  </si>
  <si>
    <t>建始县公路管理局</t>
  </si>
  <si>
    <t>办公室文员</t>
  </si>
  <si>
    <t>14228004072132001</t>
  </si>
  <si>
    <t>41</t>
  </si>
  <si>
    <t>熊杨帆</t>
  </si>
  <si>
    <t>2142280803614</t>
  </si>
  <si>
    <t>建始县交通运输综合执法大队</t>
  </si>
  <si>
    <t>财务会计岗</t>
  </si>
  <si>
    <t>14228004072133001</t>
  </si>
  <si>
    <t>42</t>
  </si>
  <si>
    <t>朱玥</t>
  </si>
  <si>
    <t>1142280208104</t>
  </si>
  <si>
    <t>交通运输综合执法工作人员</t>
  </si>
  <si>
    <t>14228004072133002</t>
  </si>
  <si>
    <t>43</t>
  </si>
  <si>
    <t>郭金桥</t>
  </si>
  <si>
    <t>1142280211524</t>
  </si>
  <si>
    <t>官店中队交通运输综合执法人员</t>
  </si>
  <si>
    <t>14228004072133003</t>
  </si>
  <si>
    <t>44</t>
  </si>
  <si>
    <t>肖隆坤</t>
  </si>
  <si>
    <t>3142280304504</t>
  </si>
  <si>
    <t>高坪中队交通工程质量监督员</t>
  </si>
  <si>
    <t>14228004072133004</t>
  </si>
  <si>
    <t>45</t>
  </si>
  <si>
    <t>田洁</t>
  </si>
  <si>
    <t>1142280208012</t>
  </si>
  <si>
    <t>花坪中队交通综合执法工作人员</t>
  </si>
  <si>
    <t>14228004072133005</t>
  </si>
  <si>
    <t>46</t>
  </si>
  <si>
    <t>陈爽</t>
  </si>
  <si>
    <t>3142280302908</t>
  </si>
  <si>
    <t>花坪中队交通工程质量监督员</t>
  </si>
  <si>
    <t>14228004072133006</t>
  </si>
  <si>
    <t>47</t>
  </si>
  <si>
    <t>周华宇</t>
  </si>
  <si>
    <t>3142280302312</t>
  </si>
  <si>
    <t>三里中队交通工程质量监督员</t>
  </si>
  <si>
    <t>14228004072133007</t>
  </si>
  <si>
    <t>48</t>
  </si>
  <si>
    <t>向宋昌</t>
  </si>
  <si>
    <t>1142280213112</t>
  </si>
  <si>
    <t>建始县农村公路管理局（建始县交通物流发展局）</t>
  </si>
  <si>
    <t>公路工程计量核算管理员</t>
  </si>
  <si>
    <t>14228004072135001</t>
  </si>
  <si>
    <t>49</t>
  </si>
  <si>
    <t>张卜丹</t>
  </si>
  <si>
    <t>1142280211826</t>
  </si>
  <si>
    <t>建始县文化旅游市场综合执法大队</t>
  </si>
  <si>
    <t>文旅市场综合管理岗</t>
  </si>
  <si>
    <t>14228004073136001</t>
  </si>
  <si>
    <t>50</t>
  </si>
  <si>
    <t>鲁亦雅</t>
  </si>
  <si>
    <t>1142280208129</t>
  </si>
  <si>
    <t>文化旅游综合执法</t>
  </si>
  <si>
    <t>14228004073136002</t>
  </si>
  <si>
    <t>51</t>
  </si>
  <si>
    <t>杨一国</t>
  </si>
  <si>
    <t>1142280208816</t>
  </si>
  <si>
    <t>52</t>
  </si>
  <si>
    <t>陈荣</t>
  </si>
  <si>
    <t>2142280805330</t>
  </si>
  <si>
    <t>建始县文化馆</t>
  </si>
  <si>
    <t>设计与创作岗</t>
  </si>
  <si>
    <t>14228004073138001</t>
  </si>
  <si>
    <t>53</t>
  </si>
  <si>
    <t>陈施地</t>
  </si>
  <si>
    <t>2142280800315</t>
  </si>
  <si>
    <t>建始县体育运动学校</t>
  </si>
  <si>
    <t>体育指导员</t>
  </si>
  <si>
    <t>14228004073139001</t>
  </si>
  <si>
    <t>54</t>
  </si>
  <si>
    <t>杨玉琳</t>
  </si>
  <si>
    <t>2142280800314</t>
  </si>
  <si>
    <t>建始县广播电视无线传输台</t>
  </si>
  <si>
    <t>14228004073140001</t>
  </si>
  <si>
    <t>55</t>
  </si>
  <si>
    <t>杨奥华</t>
  </si>
  <si>
    <t>2142280806227</t>
  </si>
  <si>
    <t>网络维护</t>
  </si>
  <si>
    <t>14228004073140002</t>
  </si>
  <si>
    <t>56</t>
  </si>
  <si>
    <t>孙发</t>
  </si>
  <si>
    <t>2142280800424</t>
  </si>
  <si>
    <t>建始县非物质文化遗产保护传承展演中心</t>
  </si>
  <si>
    <t>14228004073141001</t>
  </si>
  <si>
    <t>57</t>
  </si>
  <si>
    <t>谢尧</t>
  </si>
  <si>
    <t>3142280304310</t>
  </si>
  <si>
    <t>建始县水库管养所</t>
  </si>
  <si>
    <t>水利工程管理</t>
  </si>
  <si>
    <t>14228004074142001</t>
  </si>
  <si>
    <t>58</t>
  </si>
  <si>
    <t>牟子渊</t>
  </si>
  <si>
    <t>3142280300822</t>
  </si>
  <si>
    <t>建始县长梁水利水产管理站</t>
  </si>
  <si>
    <t>14228004074143001</t>
  </si>
  <si>
    <t>59</t>
  </si>
  <si>
    <t>董淑婷</t>
  </si>
  <si>
    <t>3142280300617</t>
  </si>
  <si>
    <t>建始县高坪水利水产管理站</t>
  </si>
  <si>
    <t>14228004074144001</t>
  </si>
  <si>
    <t>60</t>
  </si>
  <si>
    <t>姚文恒</t>
  </si>
  <si>
    <t>1142280215506</t>
  </si>
  <si>
    <t>建始县官店水利水产管理站</t>
  </si>
  <si>
    <t>14228004074145001</t>
  </si>
  <si>
    <t>61</t>
  </si>
  <si>
    <t>殷蛟</t>
  </si>
  <si>
    <t>3142280300329</t>
  </si>
  <si>
    <t>建始县景阳水利水产管理站</t>
  </si>
  <si>
    <t>14228004074146001</t>
  </si>
  <si>
    <t>62</t>
  </si>
  <si>
    <t>周银屏</t>
  </si>
  <si>
    <t>3142280301703</t>
  </si>
  <si>
    <t>建始县国有长岭岗林场</t>
  </si>
  <si>
    <t>林业工程技术人员</t>
  </si>
  <si>
    <t>14228004075147001</t>
  </si>
  <si>
    <t>63</t>
  </si>
  <si>
    <t>薛政</t>
  </si>
  <si>
    <t>3142280301324</t>
  </si>
  <si>
    <t>建始县国有高岩子林场</t>
  </si>
  <si>
    <t>14228004075148001</t>
  </si>
  <si>
    <t>64</t>
  </si>
  <si>
    <t>王印</t>
  </si>
  <si>
    <t>3142280305203</t>
  </si>
  <si>
    <t>建始县国有肖家坪林场</t>
  </si>
  <si>
    <t>14228004075149001</t>
  </si>
  <si>
    <t>65</t>
  </si>
  <si>
    <t>阳家华</t>
  </si>
  <si>
    <t>3142280302122</t>
  </si>
  <si>
    <t>建始县国有东坪林场</t>
  </si>
  <si>
    <t>14228004075150001</t>
  </si>
  <si>
    <t>66</t>
  </si>
  <si>
    <t>贺登港</t>
  </si>
  <si>
    <t>3142280305602</t>
  </si>
  <si>
    <t>建始县官店林业管理站</t>
  </si>
  <si>
    <t>14228004075151001</t>
  </si>
  <si>
    <t>67</t>
  </si>
  <si>
    <t>龙航</t>
  </si>
  <si>
    <t>3142280306527</t>
  </si>
  <si>
    <t>建始县花坪林业管理站</t>
  </si>
  <si>
    <t>14228004075152001</t>
  </si>
  <si>
    <t>68</t>
  </si>
  <si>
    <t>谭祖斌</t>
  </si>
  <si>
    <t>3142280301311</t>
  </si>
  <si>
    <t>建始县茅田林业管理站</t>
  </si>
  <si>
    <t>14228004075153001</t>
  </si>
  <si>
    <t>69</t>
  </si>
  <si>
    <t>谭静怡</t>
  </si>
  <si>
    <t>2142280802016</t>
  </si>
  <si>
    <t>建始县政务服务和大数据中心</t>
  </si>
  <si>
    <t>财会人员</t>
  </si>
  <si>
    <t>14228004076154001</t>
  </si>
  <si>
    <t>70</t>
  </si>
  <si>
    <t>颜彦</t>
  </si>
  <si>
    <t>1142280216716</t>
  </si>
  <si>
    <t>14228004076154002</t>
  </si>
  <si>
    <t>71</t>
  </si>
  <si>
    <t>牟玉婷</t>
  </si>
  <si>
    <t>2142280805105</t>
  </si>
  <si>
    <t>建始县生产力促进中心</t>
  </si>
  <si>
    <t>统计专业岗</t>
  </si>
  <si>
    <t>14228004077155001</t>
  </si>
  <si>
    <t>72</t>
  </si>
  <si>
    <t>李光杰</t>
  </si>
  <si>
    <t>1142280210620</t>
  </si>
  <si>
    <t>建始县中小企业服务中心</t>
  </si>
  <si>
    <t>14228004077156001</t>
  </si>
  <si>
    <t>73</t>
  </si>
  <si>
    <t>蒋霓</t>
  </si>
  <si>
    <t>2142280801527</t>
  </si>
  <si>
    <t>外资外贸岗</t>
  </si>
  <si>
    <t>14228004077156002</t>
  </si>
  <si>
    <t>74</t>
  </si>
  <si>
    <t>何周</t>
  </si>
  <si>
    <t>2142280800121</t>
  </si>
  <si>
    <t>经济发展岗</t>
  </si>
  <si>
    <t>14228004077156003</t>
  </si>
  <si>
    <t>75</t>
  </si>
  <si>
    <t>谭小磊</t>
  </si>
  <si>
    <t>3142280305223</t>
  </si>
  <si>
    <t>建始县国土资源执法监察大队</t>
  </si>
  <si>
    <t>国土资源测绘岗</t>
  </si>
  <si>
    <t>14228004078157001</t>
  </si>
  <si>
    <t>76</t>
  </si>
  <si>
    <t>赵宇</t>
  </si>
  <si>
    <t>3142280305501</t>
  </si>
  <si>
    <t>建始县土地收购储备中心</t>
  </si>
  <si>
    <t>土地资源测绘岗</t>
  </si>
  <si>
    <t>14228004078158001</t>
  </si>
  <si>
    <t>77</t>
  </si>
  <si>
    <t>黄禹杨</t>
  </si>
  <si>
    <t>3142280304026</t>
  </si>
  <si>
    <t>城乡规划岗</t>
  </si>
  <si>
    <t>14228004078158002</t>
  </si>
  <si>
    <t>78</t>
  </si>
  <si>
    <t>颜枭雄</t>
  </si>
  <si>
    <t>3142280305518</t>
  </si>
  <si>
    <t>建始县国土整治中心</t>
  </si>
  <si>
    <t>信息技术岗</t>
  </si>
  <si>
    <t>14228004078159001</t>
  </si>
  <si>
    <t>79</t>
  </si>
  <si>
    <t>李小涵</t>
  </si>
  <si>
    <t>3142280304407</t>
  </si>
  <si>
    <t>生态修复岗</t>
  </si>
  <si>
    <t>14228004078159002</t>
  </si>
  <si>
    <t>80</t>
  </si>
  <si>
    <t>吴超</t>
  </si>
  <si>
    <t>3142280303709</t>
  </si>
  <si>
    <t>建始县地质灾害监测防治中心</t>
  </si>
  <si>
    <t>地质灾害监测防治岗</t>
  </si>
  <si>
    <t>14228004078160001</t>
  </si>
  <si>
    <t>81</t>
  </si>
  <si>
    <t>胡瑞</t>
  </si>
  <si>
    <t>3142280304327</t>
  </si>
  <si>
    <t>建始县不动产登记中心</t>
  </si>
  <si>
    <t>土地资源管理岗</t>
  </si>
  <si>
    <t>14228004078161002</t>
  </si>
  <si>
    <t>82</t>
  </si>
  <si>
    <t>田欢欢</t>
  </si>
  <si>
    <t>3142280304724</t>
  </si>
  <si>
    <t>14228004078161003</t>
  </si>
  <si>
    <t>83</t>
  </si>
  <si>
    <t>夏支洪</t>
  </si>
  <si>
    <t>3142280303512</t>
  </si>
  <si>
    <t>建始县勘测设计管理站</t>
  </si>
  <si>
    <t>14228004078162001</t>
  </si>
  <si>
    <t>84</t>
  </si>
  <si>
    <t>向潇</t>
  </si>
  <si>
    <t>2142280806115</t>
  </si>
  <si>
    <t>建始县人民医院</t>
  </si>
  <si>
    <t>14228004079163001</t>
  </si>
  <si>
    <t>85</t>
  </si>
  <si>
    <t>杨晓华</t>
  </si>
  <si>
    <t>3142280300225</t>
  </si>
  <si>
    <t>统计人员</t>
  </si>
  <si>
    <t>14228004079163002</t>
  </si>
  <si>
    <t>86</t>
  </si>
  <si>
    <t>肖巾杰</t>
  </si>
  <si>
    <t>2142280802413</t>
  </si>
  <si>
    <t>建始三里乡卫生院</t>
  </si>
  <si>
    <t>办公文员</t>
  </si>
  <si>
    <t>14228004079167001</t>
  </si>
  <si>
    <t>87</t>
  </si>
  <si>
    <t>龙敏</t>
  </si>
  <si>
    <t>2142280803228</t>
  </si>
  <si>
    <t>建始红岩寺镇卫生院</t>
  </si>
  <si>
    <t>14228004079168001</t>
  </si>
  <si>
    <t>88</t>
  </si>
  <si>
    <t>周路</t>
  </si>
  <si>
    <t>2142280801317</t>
  </si>
  <si>
    <t>建始花坪镇民族中心卫生院</t>
  </si>
  <si>
    <t>14228004079169001</t>
  </si>
  <si>
    <t>89</t>
  </si>
  <si>
    <t>黄丹</t>
  </si>
  <si>
    <t>1142280216709</t>
  </si>
  <si>
    <t>建始县农业综合执法大队</t>
  </si>
  <si>
    <t>农业综合执法岗</t>
  </si>
  <si>
    <t>14228004080171001</t>
  </si>
  <si>
    <t>90</t>
  </si>
  <si>
    <t>刘丽华</t>
  </si>
  <si>
    <t>1142280213017</t>
  </si>
  <si>
    <t>91</t>
  </si>
  <si>
    <t>谭福昌</t>
  </si>
  <si>
    <t>1142280208007</t>
  </si>
  <si>
    <t>建始县环境卫生管理所</t>
  </si>
  <si>
    <t>环境卫生管理</t>
  </si>
  <si>
    <t>14228004081172001</t>
  </si>
  <si>
    <t>92</t>
  </si>
  <si>
    <t>蒋丽平</t>
  </si>
  <si>
    <t>2142280806309</t>
  </si>
  <si>
    <t>14228004081172002</t>
  </si>
  <si>
    <t>93</t>
  </si>
  <si>
    <t>周先丽</t>
  </si>
  <si>
    <t>1142280207802</t>
  </si>
  <si>
    <t>建始县园林局</t>
  </si>
  <si>
    <t>城市管理</t>
  </si>
  <si>
    <t>14228004081173001</t>
  </si>
  <si>
    <t>94</t>
  </si>
  <si>
    <t>杨凡</t>
  </si>
  <si>
    <t>1142280210818</t>
  </si>
  <si>
    <t>建始县城市管理综合执法大队</t>
  </si>
  <si>
    <t>城市管理1</t>
  </si>
  <si>
    <t>14228004081174001</t>
  </si>
  <si>
    <t>95</t>
  </si>
  <si>
    <t>田幸</t>
  </si>
  <si>
    <t>1142280216915</t>
  </si>
  <si>
    <t>96</t>
  </si>
  <si>
    <t>张云芝</t>
  </si>
  <si>
    <t>1142280213507</t>
  </si>
  <si>
    <t>城市管理2</t>
  </si>
  <si>
    <t>14228004081174002</t>
  </si>
  <si>
    <t>97</t>
  </si>
  <si>
    <t>谢小石</t>
  </si>
  <si>
    <t>1142280209424</t>
  </si>
  <si>
    <t>城市管理3</t>
  </si>
  <si>
    <t>14228004081174003</t>
  </si>
  <si>
    <t>98</t>
  </si>
  <si>
    <t>黄雅兰</t>
  </si>
  <si>
    <t>1142280214014</t>
  </si>
  <si>
    <t>建始县城市管理综合执法大队长梁中队</t>
  </si>
  <si>
    <t>14228004081175001</t>
  </si>
  <si>
    <t>99</t>
  </si>
  <si>
    <t>刘元桓</t>
  </si>
  <si>
    <t>1142280207713</t>
  </si>
  <si>
    <t>建始县城市管理综合执法大队高坪火车站中队</t>
  </si>
  <si>
    <t>14228004081176001</t>
  </si>
  <si>
    <t>100</t>
  </si>
  <si>
    <t>叶静</t>
  </si>
  <si>
    <t>1142280216021</t>
  </si>
  <si>
    <t>101</t>
  </si>
  <si>
    <t>刘国成</t>
  </si>
  <si>
    <t>1142280215314</t>
  </si>
  <si>
    <t>建始县城市管理综合执法大队景阳中队</t>
  </si>
  <si>
    <t>14228004081177001</t>
  </si>
  <si>
    <t>102</t>
  </si>
  <si>
    <t>付芷娴</t>
  </si>
  <si>
    <t>1142280214316</t>
  </si>
  <si>
    <t>建始县城市管理综合执法大队茅田中队</t>
  </si>
  <si>
    <t>14228004081178001</t>
  </si>
  <si>
    <t>103</t>
  </si>
  <si>
    <t>吴贵仁</t>
  </si>
  <si>
    <t>1142280209829</t>
  </si>
  <si>
    <t>建始县城市管理综合执法大队龙坪中队</t>
  </si>
  <si>
    <t>14228004081179001</t>
  </si>
  <si>
    <t>104</t>
  </si>
  <si>
    <t>朱宇</t>
  </si>
  <si>
    <t>1142280213302</t>
  </si>
  <si>
    <t>建始县安置帮教中心</t>
  </si>
  <si>
    <t>官店工作站安置帮教人员</t>
  </si>
  <si>
    <t>14228004082180001</t>
  </si>
  <si>
    <t>105</t>
  </si>
  <si>
    <t>张定敏</t>
  </si>
  <si>
    <t>2142280806609</t>
  </si>
  <si>
    <t>建始县公证处</t>
  </si>
  <si>
    <t>公证员</t>
  </si>
  <si>
    <t>14228004082181001</t>
  </si>
  <si>
    <t>106</t>
  </si>
  <si>
    <t>吴华香</t>
  </si>
  <si>
    <t>2142280800227</t>
  </si>
  <si>
    <t>107</t>
  </si>
  <si>
    <t>卢家睦</t>
  </si>
  <si>
    <t>1142280214525</t>
  </si>
  <si>
    <t>14228004082181002</t>
  </si>
  <si>
    <t>108</t>
  </si>
  <si>
    <t>伍丽蓉</t>
  </si>
  <si>
    <t>2142280806810</t>
  </si>
  <si>
    <t>建始县妇女儿童活动中心</t>
  </si>
  <si>
    <t>14228004083182001</t>
  </si>
  <si>
    <t>109</t>
  </si>
  <si>
    <t>顿艳玲</t>
  </si>
  <si>
    <t>1142280210306</t>
  </si>
  <si>
    <t>14228004083182002</t>
  </si>
  <si>
    <t>110</t>
  </si>
  <si>
    <t>杨再宇</t>
  </si>
  <si>
    <t>3142280303308</t>
  </si>
  <si>
    <t>建始县公共检验检测中心</t>
  </si>
  <si>
    <t>检测员</t>
  </si>
  <si>
    <t>14228004084183001</t>
  </si>
  <si>
    <t>111</t>
  </si>
  <si>
    <t>彭彬</t>
  </si>
  <si>
    <t>1142280209710</t>
  </si>
  <si>
    <t>14228004084183002</t>
  </si>
  <si>
    <t>112</t>
  </si>
  <si>
    <t>周涛</t>
  </si>
  <si>
    <t>1142280208130</t>
  </si>
  <si>
    <t>建始县非公有制企业投诉服务中心</t>
  </si>
  <si>
    <t>投诉处置及综合服务岗</t>
  </si>
  <si>
    <t>14228004085184001</t>
  </si>
  <si>
    <t>113</t>
  </si>
  <si>
    <t>李睿璠</t>
  </si>
  <si>
    <t>1142280211928</t>
  </si>
  <si>
    <t>建始县青年发展和志愿服务指导中心</t>
  </si>
  <si>
    <t>14228004086185001</t>
  </si>
  <si>
    <t>114</t>
  </si>
  <si>
    <t>王杰</t>
  </si>
  <si>
    <t>2142280804003</t>
  </si>
  <si>
    <t>14228004086185002</t>
  </si>
  <si>
    <t>115</t>
  </si>
  <si>
    <t>黄慧林</t>
  </si>
  <si>
    <t>2142280800929</t>
  </si>
  <si>
    <t>建始县招商服务中心</t>
  </si>
  <si>
    <t>数据统计岗位</t>
  </si>
  <si>
    <t>14228004087186001</t>
  </si>
  <si>
    <t>116</t>
  </si>
  <si>
    <t>乾宇</t>
  </si>
  <si>
    <t>2142280804729</t>
  </si>
  <si>
    <t>项目策划推介岗位</t>
  </si>
  <si>
    <t>14228004087186002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</si>
</sst>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18"/>
  <sheetViews>
    <sheetView tabSelected="1" zoomScale="85" zoomScaleNormal="85" zoomScaleSheetLayoutView="100" workbookViewId="0" topLeftCell="A109">
      <selection activeCell="J7" sqref="J7"/>
    </sheetView>
  </sheetViews>
  <sheetFormatPr defaultColWidth="9.140625" defaultRowHeight="12"/>
  <cols>
    <col min="1" max="1" width="5.28125" style="3" customWidth="1"/>
    <col min="2" max="2" width="8.00390625" style="3" customWidth="1"/>
    <col min="3" max="3" width="17.421875" style="3" customWidth="1"/>
    <col min="4" max="4" width="38.7109375" style="4" customWidth="1"/>
    <col min="5" max="5" width="27.8515625" style="4" customWidth="1"/>
    <col min="6" max="6" width="25.8515625" style="3" customWidth="1"/>
    <col min="7" max="7" width="8.28125" style="5" customWidth="1"/>
    <col min="8" max="8" width="5.140625" style="3" customWidth="1"/>
    <col min="9" max="9" width="9.00390625" style="6" customWidth="1"/>
    <col min="10" max="10" width="10.28125" style="6" customWidth="1"/>
    <col min="11" max="11" width="11.140625" style="3" customWidth="1"/>
    <col min="12" max="12" width="11.8515625" style="6" customWidth="1"/>
    <col min="13" max="13" width="27.421875" style="6" customWidth="1"/>
    <col min="14" max="14" width="27.421875" style="3" customWidth="1"/>
    <col min="15" max="15" width="15.00390625" style="3" customWidth="1"/>
    <col min="16" max="238" width="27.421875" style="3" customWidth="1"/>
    <col min="239" max="16384" width="9.140625" style="3" customWidth="1"/>
  </cols>
  <sheetData>
    <row r="1" spans="1:15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14" t="s">
        <v>15</v>
      </c>
    </row>
    <row r="3" spans="1:238" s="2" customFormat="1" ht="31.5" customHeight="1">
      <c r="A3" s="10" t="s">
        <v>16</v>
      </c>
      <c r="B3" s="19" t="s">
        <v>17</v>
      </c>
      <c r="C3" s="19" t="s">
        <v>18</v>
      </c>
      <c r="D3" s="11" t="s">
        <v>19</v>
      </c>
      <c r="E3" s="11" t="s">
        <v>20</v>
      </c>
      <c r="F3" s="19" t="s">
        <v>21</v>
      </c>
      <c r="G3" s="10" t="s">
        <v>22</v>
      </c>
      <c r="H3" s="11">
        <v>1</v>
      </c>
      <c r="I3" s="15">
        <v>69.8333333333333</v>
      </c>
      <c r="J3" s="15">
        <f aca="true" t="shared" si="0" ref="J3:J66">I3*0.4</f>
        <v>27.933333333333323</v>
      </c>
      <c r="K3" s="11">
        <v>82.2</v>
      </c>
      <c r="L3" s="16">
        <f aca="true" t="shared" si="1" ref="L3:L66">K3*0.6</f>
        <v>49.32</v>
      </c>
      <c r="M3" s="16">
        <f aca="true" t="shared" si="2" ref="M3:M66">J3+L3</f>
        <v>77.25333333333333</v>
      </c>
      <c r="N3" s="17">
        <v>1</v>
      </c>
      <c r="O3" s="17" t="s">
        <v>23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</row>
    <row r="4" spans="1:238" s="2" customFormat="1" ht="31.5" customHeight="1">
      <c r="A4" s="10" t="s">
        <v>24</v>
      </c>
      <c r="B4" s="19" t="s">
        <v>25</v>
      </c>
      <c r="C4" s="19" t="s">
        <v>26</v>
      </c>
      <c r="D4" s="11" t="s">
        <v>27</v>
      </c>
      <c r="E4" s="11" t="s">
        <v>28</v>
      </c>
      <c r="F4" s="19" t="s">
        <v>29</v>
      </c>
      <c r="G4" s="10" t="s">
        <v>22</v>
      </c>
      <c r="H4" s="11">
        <v>1</v>
      </c>
      <c r="I4" s="15">
        <v>72.5</v>
      </c>
      <c r="J4" s="15">
        <f t="shared" si="0"/>
        <v>29</v>
      </c>
      <c r="K4" s="11">
        <v>81.4</v>
      </c>
      <c r="L4" s="16">
        <f t="shared" si="1"/>
        <v>48.84</v>
      </c>
      <c r="M4" s="16">
        <f t="shared" si="2"/>
        <v>77.84</v>
      </c>
      <c r="N4" s="17">
        <v>1</v>
      </c>
      <c r="O4" s="17" t="s">
        <v>23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s="2" customFormat="1" ht="31.5" customHeight="1">
      <c r="A5" s="10" t="s">
        <v>30</v>
      </c>
      <c r="B5" s="19" t="s">
        <v>31</v>
      </c>
      <c r="C5" s="19" t="s">
        <v>32</v>
      </c>
      <c r="D5" s="11" t="s">
        <v>33</v>
      </c>
      <c r="E5" s="11" t="s">
        <v>34</v>
      </c>
      <c r="F5" s="19" t="s">
        <v>35</v>
      </c>
      <c r="G5" s="10" t="s">
        <v>22</v>
      </c>
      <c r="H5" s="11">
        <v>1</v>
      </c>
      <c r="I5" s="15">
        <v>67.5</v>
      </c>
      <c r="J5" s="15">
        <f t="shared" si="0"/>
        <v>27</v>
      </c>
      <c r="K5" s="11">
        <v>82.2</v>
      </c>
      <c r="L5" s="16">
        <f t="shared" si="1"/>
        <v>49.32</v>
      </c>
      <c r="M5" s="16">
        <f t="shared" si="2"/>
        <v>76.32</v>
      </c>
      <c r="N5" s="17">
        <v>1</v>
      </c>
      <c r="O5" s="17" t="s">
        <v>23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</row>
    <row r="6" spans="1:238" s="2" customFormat="1" ht="31.5" customHeight="1">
      <c r="A6" s="10" t="s">
        <v>36</v>
      </c>
      <c r="B6" s="19" t="s">
        <v>37</v>
      </c>
      <c r="C6" s="19" t="s">
        <v>38</v>
      </c>
      <c r="D6" s="11" t="s">
        <v>39</v>
      </c>
      <c r="E6" s="11" t="s">
        <v>40</v>
      </c>
      <c r="F6" s="19" t="s">
        <v>41</v>
      </c>
      <c r="G6" s="10" t="s">
        <v>22</v>
      </c>
      <c r="H6" s="11">
        <v>1</v>
      </c>
      <c r="I6" s="15">
        <v>69.3333333333333</v>
      </c>
      <c r="J6" s="15">
        <f t="shared" si="0"/>
        <v>27.73333333333332</v>
      </c>
      <c r="K6" s="11">
        <v>79.8</v>
      </c>
      <c r="L6" s="16">
        <f t="shared" si="1"/>
        <v>47.879999999999995</v>
      </c>
      <c r="M6" s="16">
        <f t="shared" si="2"/>
        <v>75.61333333333332</v>
      </c>
      <c r="N6" s="17">
        <v>1</v>
      </c>
      <c r="O6" s="17" t="s">
        <v>23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s="2" customFormat="1" ht="31.5" customHeight="1">
      <c r="A7" s="10" t="s">
        <v>42</v>
      </c>
      <c r="B7" s="19" t="s">
        <v>43</v>
      </c>
      <c r="C7" s="19" t="s">
        <v>44</v>
      </c>
      <c r="D7" s="11" t="s">
        <v>45</v>
      </c>
      <c r="E7" s="11" t="s">
        <v>46</v>
      </c>
      <c r="F7" s="19" t="s">
        <v>47</v>
      </c>
      <c r="G7" s="10" t="s">
        <v>22</v>
      </c>
      <c r="H7" s="11">
        <v>1</v>
      </c>
      <c r="I7" s="15">
        <v>63.3333333333333</v>
      </c>
      <c r="J7" s="15">
        <f t="shared" si="0"/>
        <v>25.33333333333332</v>
      </c>
      <c r="K7" s="11">
        <v>81.8</v>
      </c>
      <c r="L7" s="16">
        <f t="shared" si="1"/>
        <v>49.08</v>
      </c>
      <c r="M7" s="16">
        <f t="shared" si="2"/>
        <v>74.41333333333333</v>
      </c>
      <c r="N7" s="17">
        <v>1</v>
      </c>
      <c r="O7" s="17" t="s">
        <v>23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s="2" customFormat="1" ht="31.5" customHeight="1">
      <c r="A8" s="10" t="s">
        <v>48</v>
      </c>
      <c r="B8" s="19" t="s">
        <v>49</v>
      </c>
      <c r="C8" s="19" t="s">
        <v>50</v>
      </c>
      <c r="D8" s="11" t="s">
        <v>51</v>
      </c>
      <c r="E8" s="11" t="s">
        <v>52</v>
      </c>
      <c r="F8" s="19" t="s">
        <v>53</v>
      </c>
      <c r="G8" s="10" t="s">
        <v>22</v>
      </c>
      <c r="H8" s="11">
        <v>1</v>
      </c>
      <c r="I8" s="15">
        <v>63.6666666666667</v>
      </c>
      <c r="J8" s="15">
        <f t="shared" si="0"/>
        <v>25.466666666666683</v>
      </c>
      <c r="K8" s="11">
        <v>79.6</v>
      </c>
      <c r="L8" s="16">
        <f t="shared" si="1"/>
        <v>47.76</v>
      </c>
      <c r="M8" s="16">
        <f t="shared" si="2"/>
        <v>73.22666666666669</v>
      </c>
      <c r="N8" s="17">
        <v>1</v>
      </c>
      <c r="O8" s="17" t="s">
        <v>23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s="2" customFormat="1" ht="31.5" customHeight="1">
      <c r="A9" s="10" t="s">
        <v>54</v>
      </c>
      <c r="B9" s="19" t="s">
        <v>55</v>
      </c>
      <c r="C9" s="19" t="s">
        <v>56</v>
      </c>
      <c r="D9" s="11" t="s">
        <v>57</v>
      </c>
      <c r="E9" s="11" t="s">
        <v>58</v>
      </c>
      <c r="F9" s="19" t="s">
        <v>59</v>
      </c>
      <c r="G9" s="10" t="s">
        <v>22</v>
      </c>
      <c r="H9" s="11">
        <v>1</v>
      </c>
      <c r="I9" s="15">
        <v>71.1666666666667</v>
      </c>
      <c r="J9" s="15">
        <f t="shared" si="0"/>
        <v>28.466666666666683</v>
      </c>
      <c r="K9" s="11">
        <v>82.2</v>
      </c>
      <c r="L9" s="16">
        <f t="shared" si="1"/>
        <v>49.32</v>
      </c>
      <c r="M9" s="16">
        <f t="shared" si="2"/>
        <v>77.78666666666669</v>
      </c>
      <c r="N9" s="17">
        <v>1</v>
      </c>
      <c r="O9" s="17" t="s">
        <v>23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s="2" customFormat="1" ht="31.5" customHeight="1">
      <c r="A10" s="10" t="s">
        <v>60</v>
      </c>
      <c r="B10" s="19" t="s">
        <v>61</v>
      </c>
      <c r="C10" s="19" t="s">
        <v>62</v>
      </c>
      <c r="D10" s="11" t="s">
        <v>63</v>
      </c>
      <c r="E10" s="11" t="s">
        <v>64</v>
      </c>
      <c r="F10" s="19" t="s">
        <v>65</v>
      </c>
      <c r="G10" s="10" t="s">
        <v>22</v>
      </c>
      <c r="H10" s="11">
        <v>1</v>
      </c>
      <c r="I10" s="15">
        <v>73.6666666666667</v>
      </c>
      <c r="J10" s="15">
        <f t="shared" si="0"/>
        <v>29.466666666666683</v>
      </c>
      <c r="K10" s="11">
        <v>80</v>
      </c>
      <c r="L10" s="16">
        <f t="shared" si="1"/>
        <v>48</v>
      </c>
      <c r="M10" s="16">
        <f t="shared" si="2"/>
        <v>77.46666666666668</v>
      </c>
      <c r="N10" s="17">
        <v>1</v>
      </c>
      <c r="O10" s="17" t="s">
        <v>23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s="2" customFormat="1" ht="31.5" customHeight="1">
      <c r="A11" s="10" t="s">
        <v>66</v>
      </c>
      <c r="B11" s="19" t="s">
        <v>67</v>
      </c>
      <c r="C11" s="19" t="s">
        <v>68</v>
      </c>
      <c r="D11" s="11" t="s">
        <v>69</v>
      </c>
      <c r="E11" s="11" t="s">
        <v>20</v>
      </c>
      <c r="F11" s="19" t="s">
        <v>70</v>
      </c>
      <c r="G11" s="10" t="s">
        <v>22</v>
      </c>
      <c r="H11" s="11">
        <v>1</v>
      </c>
      <c r="I11" s="15">
        <v>78.6666666666667</v>
      </c>
      <c r="J11" s="15">
        <f t="shared" si="0"/>
        <v>31.466666666666683</v>
      </c>
      <c r="K11" s="11">
        <v>74.4</v>
      </c>
      <c r="L11" s="16">
        <f t="shared" si="1"/>
        <v>44.64</v>
      </c>
      <c r="M11" s="16">
        <f t="shared" si="2"/>
        <v>76.10666666666668</v>
      </c>
      <c r="N11" s="17">
        <v>1</v>
      </c>
      <c r="O11" s="17" t="s">
        <v>23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s="2" customFormat="1" ht="31.5" customHeight="1">
      <c r="A12" s="10" t="s">
        <v>71</v>
      </c>
      <c r="B12" s="19" t="s">
        <v>72</v>
      </c>
      <c r="C12" s="19" t="s">
        <v>73</v>
      </c>
      <c r="D12" s="11" t="s">
        <v>74</v>
      </c>
      <c r="E12" s="11" t="s">
        <v>75</v>
      </c>
      <c r="F12" s="19" t="s">
        <v>76</v>
      </c>
      <c r="G12" s="10" t="s">
        <v>22</v>
      </c>
      <c r="H12" s="11">
        <v>4</v>
      </c>
      <c r="I12" s="15">
        <v>69.5</v>
      </c>
      <c r="J12" s="15">
        <f t="shared" si="0"/>
        <v>27.8</v>
      </c>
      <c r="K12" s="11">
        <v>82.2</v>
      </c>
      <c r="L12" s="16">
        <f t="shared" si="1"/>
        <v>49.32</v>
      </c>
      <c r="M12" s="16">
        <f t="shared" si="2"/>
        <v>77.12</v>
      </c>
      <c r="N12" s="17">
        <v>1</v>
      </c>
      <c r="O12" s="17" t="s">
        <v>23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</row>
    <row r="13" spans="1:238" s="2" customFormat="1" ht="31.5" customHeight="1">
      <c r="A13" s="10" t="s">
        <v>77</v>
      </c>
      <c r="B13" s="19" t="s">
        <v>78</v>
      </c>
      <c r="C13" s="19" t="s">
        <v>79</v>
      </c>
      <c r="D13" s="11" t="s">
        <v>74</v>
      </c>
      <c r="E13" s="11" t="s">
        <v>75</v>
      </c>
      <c r="F13" s="19" t="s">
        <v>76</v>
      </c>
      <c r="G13" s="10" t="s">
        <v>22</v>
      </c>
      <c r="H13" s="11">
        <v>4</v>
      </c>
      <c r="I13" s="15">
        <v>69</v>
      </c>
      <c r="J13" s="15">
        <f t="shared" si="0"/>
        <v>27.6</v>
      </c>
      <c r="K13" s="11">
        <v>81.4</v>
      </c>
      <c r="L13" s="16">
        <f t="shared" si="1"/>
        <v>48.84</v>
      </c>
      <c r="M13" s="16">
        <f t="shared" si="2"/>
        <v>76.44</v>
      </c>
      <c r="N13" s="17">
        <v>2</v>
      </c>
      <c r="O13" s="17" t="s">
        <v>23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</row>
    <row r="14" spans="1:238" s="2" customFormat="1" ht="31.5" customHeight="1">
      <c r="A14" s="10" t="s">
        <v>80</v>
      </c>
      <c r="B14" s="19" t="s">
        <v>81</v>
      </c>
      <c r="C14" s="19" t="s">
        <v>82</v>
      </c>
      <c r="D14" s="11" t="s">
        <v>74</v>
      </c>
      <c r="E14" s="11" t="s">
        <v>75</v>
      </c>
      <c r="F14" s="19" t="s">
        <v>76</v>
      </c>
      <c r="G14" s="10" t="s">
        <v>22</v>
      </c>
      <c r="H14" s="11">
        <v>4</v>
      </c>
      <c r="I14" s="15">
        <v>66.3333333333333</v>
      </c>
      <c r="J14" s="15">
        <f t="shared" si="0"/>
        <v>26.53333333333332</v>
      </c>
      <c r="K14" s="11">
        <v>82.2</v>
      </c>
      <c r="L14" s="16">
        <f t="shared" si="1"/>
        <v>49.32</v>
      </c>
      <c r="M14" s="16">
        <f t="shared" si="2"/>
        <v>75.85333333333332</v>
      </c>
      <c r="N14" s="17">
        <v>3</v>
      </c>
      <c r="O14" s="17" t="s">
        <v>23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</row>
    <row r="15" spans="1:238" s="2" customFormat="1" ht="31.5" customHeight="1">
      <c r="A15" s="10" t="s">
        <v>83</v>
      </c>
      <c r="B15" s="19" t="s">
        <v>84</v>
      </c>
      <c r="C15" s="19" t="s">
        <v>85</v>
      </c>
      <c r="D15" s="11" t="s">
        <v>74</v>
      </c>
      <c r="E15" s="11" t="s">
        <v>75</v>
      </c>
      <c r="F15" s="19" t="s">
        <v>76</v>
      </c>
      <c r="G15" s="10" t="s">
        <v>22</v>
      </c>
      <c r="H15" s="11">
        <v>4</v>
      </c>
      <c r="I15" s="15">
        <v>69.8333333333333</v>
      </c>
      <c r="J15" s="15">
        <f t="shared" si="0"/>
        <v>27.933333333333323</v>
      </c>
      <c r="K15" s="11">
        <v>79.2</v>
      </c>
      <c r="L15" s="16">
        <f t="shared" si="1"/>
        <v>47.52</v>
      </c>
      <c r="M15" s="16">
        <f t="shared" si="2"/>
        <v>75.45333333333332</v>
      </c>
      <c r="N15" s="17">
        <v>4</v>
      </c>
      <c r="O15" s="17" t="s">
        <v>23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</row>
    <row r="16" spans="1:238" s="2" customFormat="1" ht="31.5" customHeight="1">
      <c r="A16" s="10" t="s">
        <v>86</v>
      </c>
      <c r="B16" s="19" t="s">
        <v>87</v>
      </c>
      <c r="C16" s="19" t="s">
        <v>88</v>
      </c>
      <c r="D16" s="11" t="s">
        <v>89</v>
      </c>
      <c r="E16" s="11" t="s">
        <v>90</v>
      </c>
      <c r="F16" s="19" t="s">
        <v>91</v>
      </c>
      <c r="G16" s="10" t="s">
        <v>22</v>
      </c>
      <c r="H16" s="11">
        <v>2</v>
      </c>
      <c r="I16" s="15">
        <v>77.3333333333333</v>
      </c>
      <c r="J16" s="15">
        <f t="shared" si="0"/>
        <v>30.933333333333323</v>
      </c>
      <c r="K16" s="11">
        <v>79.2</v>
      </c>
      <c r="L16" s="16">
        <f t="shared" si="1"/>
        <v>47.52</v>
      </c>
      <c r="M16" s="16">
        <f t="shared" si="2"/>
        <v>78.45333333333332</v>
      </c>
      <c r="N16" s="17">
        <v>1</v>
      </c>
      <c r="O16" s="17" t="s">
        <v>23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s="2" customFormat="1" ht="31.5" customHeight="1">
      <c r="A17" s="10" t="s">
        <v>92</v>
      </c>
      <c r="B17" s="19" t="s">
        <v>93</v>
      </c>
      <c r="C17" s="19" t="s">
        <v>94</v>
      </c>
      <c r="D17" s="11" t="s">
        <v>89</v>
      </c>
      <c r="E17" s="11" t="s">
        <v>90</v>
      </c>
      <c r="F17" s="19" t="s">
        <v>91</v>
      </c>
      <c r="G17" s="10" t="s">
        <v>22</v>
      </c>
      <c r="H17" s="11">
        <v>2</v>
      </c>
      <c r="I17" s="15">
        <v>71.1666666666667</v>
      </c>
      <c r="J17" s="15">
        <f t="shared" si="0"/>
        <v>28.466666666666683</v>
      </c>
      <c r="K17" s="11">
        <v>83.2</v>
      </c>
      <c r="L17" s="16">
        <f t="shared" si="1"/>
        <v>49.92</v>
      </c>
      <c r="M17" s="16">
        <f t="shared" si="2"/>
        <v>78.38666666666668</v>
      </c>
      <c r="N17" s="17">
        <v>2</v>
      </c>
      <c r="O17" s="17" t="s">
        <v>23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s="2" customFormat="1" ht="31.5" customHeight="1">
      <c r="A18" s="10" t="s">
        <v>95</v>
      </c>
      <c r="B18" s="19" t="s">
        <v>96</v>
      </c>
      <c r="C18" s="19" t="s">
        <v>97</v>
      </c>
      <c r="D18" s="11" t="s">
        <v>98</v>
      </c>
      <c r="E18" s="11" t="s">
        <v>90</v>
      </c>
      <c r="F18" s="19" t="s">
        <v>99</v>
      </c>
      <c r="G18" s="10" t="s">
        <v>22</v>
      </c>
      <c r="H18" s="11">
        <v>1</v>
      </c>
      <c r="I18" s="15">
        <v>68.1666666666667</v>
      </c>
      <c r="J18" s="15">
        <f t="shared" si="0"/>
        <v>27.26666666666668</v>
      </c>
      <c r="K18" s="11">
        <v>77</v>
      </c>
      <c r="L18" s="16">
        <f t="shared" si="1"/>
        <v>46.199999999999996</v>
      </c>
      <c r="M18" s="16">
        <f t="shared" si="2"/>
        <v>73.46666666666667</v>
      </c>
      <c r="N18" s="17">
        <v>1</v>
      </c>
      <c r="O18" s="17" t="s">
        <v>23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s="2" customFormat="1" ht="31.5" customHeight="1">
      <c r="A19" s="10" t="s">
        <v>100</v>
      </c>
      <c r="B19" s="19" t="s">
        <v>101</v>
      </c>
      <c r="C19" s="19" t="s">
        <v>102</v>
      </c>
      <c r="D19" s="11" t="s">
        <v>103</v>
      </c>
      <c r="E19" s="11" t="s">
        <v>90</v>
      </c>
      <c r="F19" s="19" t="s">
        <v>104</v>
      </c>
      <c r="G19" s="10" t="s">
        <v>22</v>
      </c>
      <c r="H19" s="11">
        <v>1</v>
      </c>
      <c r="I19" s="15">
        <v>59.5</v>
      </c>
      <c r="J19" s="15">
        <f t="shared" si="0"/>
        <v>23.8</v>
      </c>
      <c r="K19" s="11">
        <v>81.4</v>
      </c>
      <c r="L19" s="16">
        <f t="shared" si="1"/>
        <v>48.84</v>
      </c>
      <c r="M19" s="16">
        <f t="shared" si="2"/>
        <v>72.64</v>
      </c>
      <c r="N19" s="17">
        <v>1</v>
      </c>
      <c r="O19" s="17" t="s">
        <v>23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</row>
    <row r="20" spans="1:238" s="2" customFormat="1" ht="31.5" customHeight="1">
      <c r="A20" s="10" t="s">
        <v>105</v>
      </c>
      <c r="B20" s="19" t="s">
        <v>106</v>
      </c>
      <c r="C20" s="19" t="s">
        <v>107</v>
      </c>
      <c r="D20" s="11" t="s">
        <v>108</v>
      </c>
      <c r="E20" s="11" t="s">
        <v>90</v>
      </c>
      <c r="F20" s="19" t="s">
        <v>109</v>
      </c>
      <c r="G20" s="10" t="s">
        <v>22</v>
      </c>
      <c r="H20" s="11">
        <v>2</v>
      </c>
      <c r="I20" s="15">
        <v>65.6666666666667</v>
      </c>
      <c r="J20" s="15">
        <f t="shared" si="0"/>
        <v>26.26666666666668</v>
      </c>
      <c r="K20" s="11">
        <v>82</v>
      </c>
      <c r="L20" s="16">
        <f t="shared" si="1"/>
        <v>49.199999999999996</v>
      </c>
      <c r="M20" s="16">
        <f t="shared" si="2"/>
        <v>75.46666666666667</v>
      </c>
      <c r="N20" s="17">
        <v>1</v>
      </c>
      <c r="O20" s="17" t="s">
        <v>23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</row>
    <row r="21" spans="1:238" s="2" customFormat="1" ht="31.5" customHeight="1">
      <c r="A21" s="10" t="s">
        <v>110</v>
      </c>
      <c r="B21" s="19" t="s">
        <v>111</v>
      </c>
      <c r="C21" s="19" t="s">
        <v>112</v>
      </c>
      <c r="D21" s="11" t="s">
        <v>108</v>
      </c>
      <c r="E21" s="11" t="s">
        <v>90</v>
      </c>
      <c r="F21" s="19" t="s">
        <v>109</v>
      </c>
      <c r="G21" s="10" t="s">
        <v>22</v>
      </c>
      <c r="H21" s="11">
        <v>2</v>
      </c>
      <c r="I21" s="15">
        <v>68.1666666666667</v>
      </c>
      <c r="J21" s="15">
        <f t="shared" si="0"/>
        <v>27.26666666666668</v>
      </c>
      <c r="K21" s="11">
        <v>78.6</v>
      </c>
      <c r="L21" s="16">
        <f t="shared" si="1"/>
        <v>47.16</v>
      </c>
      <c r="M21" s="16">
        <f t="shared" si="2"/>
        <v>74.42666666666668</v>
      </c>
      <c r="N21" s="17">
        <v>2</v>
      </c>
      <c r="O21" s="17" t="s">
        <v>23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</row>
    <row r="22" spans="1:238" s="2" customFormat="1" ht="31.5" customHeight="1">
      <c r="A22" s="10" t="s">
        <v>113</v>
      </c>
      <c r="B22" s="19" t="s">
        <v>114</v>
      </c>
      <c r="C22" s="19" t="s">
        <v>115</v>
      </c>
      <c r="D22" s="11" t="s">
        <v>116</v>
      </c>
      <c r="E22" s="11" t="s">
        <v>90</v>
      </c>
      <c r="F22" s="19" t="s">
        <v>117</v>
      </c>
      <c r="G22" s="10" t="s">
        <v>22</v>
      </c>
      <c r="H22" s="11">
        <v>1</v>
      </c>
      <c r="I22" s="15">
        <v>65.3333333333333</v>
      </c>
      <c r="J22" s="15">
        <f t="shared" si="0"/>
        <v>26.133333333333322</v>
      </c>
      <c r="K22" s="11">
        <v>77.7</v>
      </c>
      <c r="L22" s="16">
        <f t="shared" si="1"/>
        <v>46.62</v>
      </c>
      <c r="M22" s="16">
        <f t="shared" si="2"/>
        <v>72.75333333333332</v>
      </c>
      <c r="N22" s="17">
        <v>1</v>
      </c>
      <c r="O22" s="17" t="s">
        <v>23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s="2" customFormat="1" ht="31.5" customHeight="1">
      <c r="A23" s="10" t="s">
        <v>118</v>
      </c>
      <c r="B23" s="19" t="s">
        <v>119</v>
      </c>
      <c r="C23" s="19" t="s">
        <v>120</v>
      </c>
      <c r="D23" s="11" t="s">
        <v>121</v>
      </c>
      <c r="E23" s="11" t="s">
        <v>90</v>
      </c>
      <c r="F23" s="19" t="s">
        <v>122</v>
      </c>
      <c r="G23" s="10" t="s">
        <v>22</v>
      </c>
      <c r="H23" s="11">
        <v>2</v>
      </c>
      <c r="I23" s="15">
        <v>67.6666666666667</v>
      </c>
      <c r="J23" s="15">
        <f t="shared" si="0"/>
        <v>27.06666666666668</v>
      </c>
      <c r="K23" s="11">
        <v>80.6</v>
      </c>
      <c r="L23" s="16">
        <f t="shared" si="1"/>
        <v>48.35999999999999</v>
      </c>
      <c r="M23" s="16">
        <f t="shared" si="2"/>
        <v>75.42666666666668</v>
      </c>
      <c r="N23" s="17">
        <v>1</v>
      </c>
      <c r="O23" s="17" t="s">
        <v>23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s="2" customFormat="1" ht="31.5" customHeight="1">
      <c r="A24" s="10" t="s">
        <v>123</v>
      </c>
      <c r="B24" s="19" t="s">
        <v>124</v>
      </c>
      <c r="C24" s="19" t="s">
        <v>125</v>
      </c>
      <c r="D24" s="11" t="s">
        <v>121</v>
      </c>
      <c r="E24" s="11" t="s">
        <v>90</v>
      </c>
      <c r="F24" s="19" t="s">
        <v>122</v>
      </c>
      <c r="G24" s="10" t="s">
        <v>22</v>
      </c>
      <c r="H24" s="11">
        <v>2</v>
      </c>
      <c r="I24" s="15">
        <v>67.3333333333333</v>
      </c>
      <c r="J24" s="15">
        <f t="shared" si="0"/>
        <v>26.933333333333323</v>
      </c>
      <c r="K24" s="11">
        <v>77.8</v>
      </c>
      <c r="L24" s="16">
        <f t="shared" si="1"/>
        <v>46.68</v>
      </c>
      <c r="M24" s="16">
        <f t="shared" si="2"/>
        <v>73.61333333333332</v>
      </c>
      <c r="N24" s="17">
        <v>2</v>
      </c>
      <c r="O24" s="17" t="s">
        <v>23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s="2" customFormat="1" ht="31.5" customHeight="1">
      <c r="A25" s="10" t="s">
        <v>126</v>
      </c>
      <c r="B25" s="19" t="s">
        <v>127</v>
      </c>
      <c r="C25" s="19" t="s">
        <v>128</v>
      </c>
      <c r="D25" s="11" t="s">
        <v>129</v>
      </c>
      <c r="E25" s="11" t="s">
        <v>90</v>
      </c>
      <c r="F25" s="19" t="s">
        <v>130</v>
      </c>
      <c r="G25" s="10" t="s">
        <v>22</v>
      </c>
      <c r="H25" s="11">
        <v>1</v>
      </c>
      <c r="I25" s="15">
        <v>69.1666666666667</v>
      </c>
      <c r="J25" s="15">
        <f t="shared" si="0"/>
        <v>27.666666666666682</v>
      </c>
      <c r="K25" s="11">
        <v>81.6</v>
      </c>
      <c r="L25" s="16">
        <f t="shared" si="1"/>
        <v>48.959999999999994</v>
      </c>
      <c r="M25" s="16">
        <f t="shared" si="2"/>
        <v>76.62666666666668</v>
      </c>
      <c r="N25" s="17">
        <v>1</v>
      </c>
      <c r="O25" s="17" t="s">
        <v>23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2" customFormat="1" ht="31.5" customHeight="1">
      <c r="A26" s="10" t="s">
        <v>131</v>
      </c>
      <c r="B26" s="19" t="s">
        <v>132</v>
      </c>
      <c r="C26" s="19" t="s">
        <v>133</v>
      </c>
      <c r="D26" s="11" t="s">
        <v>134</v>
      </c>
      <c r="E26" s="11" t="s">
        <v>90</v>
      </c>
      <c r="F26" s="19" t="s">
        <v>135</v>
      </c>
      <c r="G26" s="10" t="s">
        <v>22</v>
      </c>
      <c r="H26" s="11">
        <v>2</v>
      </c>
      <c r="I26" s="15">
        <v>65.6666666666667</v>
      </c>
      <c r="J26" s="15">
        <f t="shared" si="0"/>
        <v>26.26666666666668</v>
      </c>
      <c r="K26" s="11">
        <v>82</v>
      </c>
      <c r="L26" s="16">
        <f t="shared" si="1"/>
        <v>49.199999999999996</v>
      </c>
      <c r="M26" s="16">
        <f t="shared" si="2"/>
        <v>75.46666666666667</v>
      </c>
      <c r="N26" s="17">
        <v>1</v>
      </c>
      <c r="O26" s="17" t="s">
        <v>23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</row>
    <row r="27" spans="1:238" s="2" customFormat="1" ht="31.5" customHeight="1">
      <c r="A27" s="10" t="s">
        <v>136</v>
      </c>
      <c r="B27" s="19" t="s">
        <v>137</v>
      </c>
      <c r="C27" s="19" t="s">
        <v>138</v>
      </c>
      <c r="D27" s="11" t="s">
        <v>134</v>
      </c>
      <c r="E27" s="11" t="s">
        <v>90</v>
      </c>
      <c r="F27" s="19" t="s">
        <v>135</v>
      </c>
      <c r="G27" s="10" t="s">
        <v>22</v>
      </c>
      <c r="H27" s="11">
        <v>2</v>
      </c>
      <c r="I27" s="15">
        <v>65.5</v>
      </c>
      <c r="J27" s="15">
        <f t="shared" si="0"/>
        <v>26.200000000000003</v>
      </c>
      <c r="K27" s="11">
        <v>81.8</v>
      </c>
      <c r="L27" s="16">
        <f t="shared" si="1"/>
        <v>49.08</v>
      </c>
      <c r="M27" s="16">
        <f t="shared" si="2"/>
        <v>75.28</v>
      </c>
      <c r="N27" s="17">
        <v>2</v>
      </c>
      <c r="O27" s="17" t="s">
        <v>23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</row>
    <row r="28" spans="1:238" s="2" customFormat="1" ht="31.5" customHeight="1">
      <c r="A28" s="10" t="s">
        <v>139</v>
      </c>
      <c r="B28" s="19" t="s">
        <v>140</v>
      </c>
      <c r="C28" s="19" t="s">
        <v>141</v>
      </c>
      <c r="D28" s="11" t="s">
        <v>142</v>
      </c>
      <c r="E28" s="11" t="s">
        <v>90</v>
      </c>
      <c r="F28" s="19" t="s">
        <v>143</v>
      </c>
      <c r="G28" s="10" t="s">
        <v>22</v>
      </c>
      <c r="H28" s="11">
        <v>1</v>
      </c>
      <c r="I28" s="15">
        <v>69.1666666666667</v>
      </c>
      <c r="J28" s="15">
        <f t="shared" si="0"/>
        <v>27.666666666666682</v>
      </c>
      <c r="K28" s="11">
        <v>87.6</v>
      </c>
      <c r="L28" s="16">
        <f t="shared" si="1"/>
        <v>52.559999999999995</v>
      </c>
      <c r="M28" s="16">
        <f t="shared" si="2"/>
        <v>80.22666666666667</v>
      </c>
      <c r="N28" s="17">
        <v>1</v>
      </c>
      <c r="O28" s="17" t="s">
        <v>23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s="2" customFormat="1" ht="31.5" customHeight="1">
      <c r="A29" s="10" t="s">
        <v>144</v>
      </c>
      <c r="B29" s="19" t="s">
        <v>145</v>
      </c>
      <c r="C29" s="19" t="s">
        <v>146</v>
      </c>
      <c r="D29" s="11" t="s">
        <v>147</v>
      </c>
      <c r="E29" s="11" t="s">
        <v>148</v>
      </c>
      <c r="F29" s="19" t="s">
        <v>149</v>
      </c>
      <c r="G29" s="10" t="s">
        <v>22</v>
      </c>
      <c r="H29" s="11">
        <v>1</v>
      </c>
      <c r="I29" s="15">
        <v>67</v>
      </c>
      <c r="J29" s="15">
        <f t="shared" si="0"/>
        <v>26.8</v>
      </c>
      <c r="K29" s="11">
        <v>81.4</v>
      </c>
      <c r="L29" s="16">
        <f t="shared" si="1"/>
        <v>48.84</v>
      </c>
      <c r="M29" s="16">
        <f t="shared" si="2"/>
        <v>75.64</v>
      </c>
      <c r="N29" s="17">
        <v>1</v>
      </c>
      <c r="O29" s="17" t="s">
        <v>23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</row>
    <row r="30" spans="1:238" s="2" customFormat="1" ht="31.5" customHeight="1">
      <c r="A30" s="10" t="s">
        <v>150</v>
      </c>
      <c r="B30" s="19" t="s">
        <v>151</v>
      </c>
      <c r="C30" s="19" t="s">
        <v>152</v>
      </c>
      <c r="D30" s="11" t="s">
        <v>153</v>
      </c>
      <c r="E30" s="11" t="s">
        <v>154</v>
      </c>
      <c r="F30" s="19" t="s">
        <v>155</v>
      </c>
      <c r="G30" s="10" t="s">
        <v>22</v>
      </c>
      <c r="H30" s="11">
        <v>1</v>
      </c>
      <c r="I30" s="15">
        <v>69.3333333333333</v>
      </c>
      <c r="J30" s="15">
        <f t="shared" si="0"/>
        <v>27.73333333333332</v>
      </c>
      <c r="K30" s="11">
        <v>83.2</v>
      </c>
      <c r="L30" s="16">
        <f t="shared" si="1"/>
        <v>49.92</v>
      </c>
      <c r="M30" s="16">
        <f t="shared" si="2"/>
        <v>77.65333333333332</v>
      </c>
      <c r="N30" s="17">
        <v>1</v>
      </c>
      <c r="O30" s="17" t="s">
        <v>23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s="2" customFormat="1" ht="31.5" customHeight="1">
      <c r="A31" s="10" t="s">
        <v>156</v>
      </c>
      <c r="B31" s="19" t="s">
        <v>157</v>
      </c>
      <c r="C31" s="19" t="s">
        <v>158</v>
      </c>
      <c r="D31" s="11" t="s">
        <v>159</v>
      </c>
      <c r="E31" s="11" t="s">
        <v>160</v>
      </c>
      <c r="F31" s="19" t="s">
        <v>161</v>
      </c>
      <c r="G31" s="10" t="s">
        <v>22</v>
      </c>
      <c r="H31" s="11">
        <v>1</v>
      </c>
      <c r="I31" s="15">
        <v>58.8333333333333</v>
      </c>
      <c r="J31" s="15">
        <f t="shared" si="0"/>
        <v>23.53333333333332</v>
      </c>
      <c r="K31" s="11">
        <v>82.2</v>
      </c>
      <c r="L31" s="16">
        <f t="shared" si="1"/>
        <v>49.32</v>
      </c>
      <c r="M31" s="16">
        <f t="shared" si="2"/>
        <v>72.85333333333332</v>
      </c>
      <c r="N31" s="17">
        <v>1</v>
      </c>
      <c r="O31" s="17" t="s">
        <v>23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</row>
    <row r="32" spans="1:238" s="2" customFormat="1" ht="31.5" customHeight="1">
      <c r="A32" s="10" t="s">
        <v>162</v>
      </c>
      <c r="B32" s="19" t="s">
        <v>163</v>
      </c>
      <c r="C32" s="19" t="s">
        <v>164</v>
      </c>
      <c r="D32" s="11" t="s">
        <v>165</v>
      </c>
      <c r="E32" s="11" t="s">
        <v>166</v>
      </c>
      <c r="F32" s="19" t="s">
        <v>167</v>
      </c>
      <c r="G32" s="10" t="s">
        <v>22</v>
      </c>
      <c r="H32" s="11">
        <v>1</v>
      </c>
      <c r="I32" s="15">
        <v>61.1666666666667</v>
      </c>
      <c r="J32" s="15">
        <f t="shared" si="0"/>
        <v>24.466666666666683</v>
      </c>
      <c r="K32" s="11">
        <v>81.6</v>
      </c>
      <c r="L32" s="16">
        <f t="shared" si="1"/>
        <v>48.959999999999994</v>
      </c>
      <c r="M32" s="16">
        <f t="shared" si="2"/>
        <v>73.42666666666668</v>
      </c>
      <c r="N32" s="17">
        <v>1</v>
      </c>
      <c r="O32" s="17" t="s">
        <v>23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</row>
    <row r="33" spans="1:238" s="2" customFormat="1" ht="31.5" customHeight="1">
      <c r="A33" s="10" t="s">
        <v>168</v>
      </c>
      <c r="B33" s="19" t="s">
        <v>169</v>
      </c>
      <c r="C33" s="19" t="s">
        <v>170</v>
      </c>
      <c r="D33" s="11" t="s">
        <v>165</v>
      </c>
      <c r="E33" s="11" t="s">
        <v>171</v>
      </c>
      <c r="F33" s="19" t="s">
        <v>172</v>
      </c>
      <c r="G33" s="10" t="s">
        <v>22</v>
      </c>
      <c r="H33" s="11">
        <v>1</v>
      </c>
      <c r="I33" s="15">
        <v>62.667</v>
      </c>
      <c r="J33" s="15">
        <f t="shared" si="0"/>
        <v>25.0668</v>
      </c>
      <c r="K33" s="11">
        <v>80.8</v>
      </c>
      <c r="L33" s="16">
        <f t="shared" si="1"/>
        <v>48.48</v>
      </c>
      <c r="M33" s="16">
        <f t="shared" si="2"/>
        <v>73.54679999999999</v>
      </c>
      <c r="N33" s="17">
        <v>1</v>
      </c>
      <c r="O33" s="17" t="s">
        <v>23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</row>
    <row r="34" spans="1:238" s="2" customFormat="1" ht="31.5" customHeight="1">
      <c r="A34" s="10" t="s">
        <v>173</v>
      </c>
      <c r="B34" s="19" t="s">
        <v>174</v>
      </c>
      <c r="C34" s="19" t="s">
        <v>175</v>
      </c>
      <c r="D34" s="11" t="s">
        <v>176</v>
      </c>
      <c r="E34" s="11" t="s">
        <v>177</v>
      </c>
      <c r="F34" s="19" t="s">
        <v>178</v>
      </c>
      <c r="G34" s="10" t="s">
        <v>22</v>
      </c>
      <c r="H34" s="11">
        <v>1</v>
      </c>
      <c r="I34" s="15">
        <v>69.8333333333333</v>
      </c>
      <c r="J34" s="15">
        <f t="shared" si="0"/>
        <v>27.933333333333323</v>
      </c>
      <c r="K34" s="11">
        <v>84.8</v>
      </c>
      <c r="L34" s="16">
        <f t="shared" si="1"/>
        <v>50.879999999999995</v>
      </c>
      <c r="M34" s="16">
        <f t="shared" si="2"/>
        <v>78.81333333333332</v>
      </c>
      <c r="N34" s="17">
        <v>1</v>
      </c>
      <c r="O34" s="17" t="s">
        <v>23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</row>
    <row r="35" spans="1:238" s="2" customFormat="1" ht="31.5" customHeight="1">
      <c r="A35" s="10" t="s">
        <v>179</v>
      </c>
      <c r="B35" s="19" t="s">
        <v>180</v>
      </c>
      <c r="C35" s="19" t="s">
        <v>181</v>
      </c>
      <c r="D35" s="11" t="s">
        <v>182</v>
      </c>
      <c r="E35" s="11" t="s">
        <v>183</v>
      </c>
      <c r="F35" s="19" t="s">
        <v>184</v>
      </c>
      <c r="G35" s="10" t="s">
        <v>22</v>
      </c>
      <c r="H35" s="11">
        <v>1</v>
      </c>
      <c r="I35" s="15">
        <v>67.8333333333333</v>
      </c>
      <c r="J35" s="15">
        <f t="shared" si="0"/>
        <v>27.133333333333322</v>
      </c>
      <c r="K35" s="11">
        <v>80.2</v>
      </c>
      <c r="L35" s="16">
        <f t="shared" si="1"/>
        <v>48.12</v>
      </c>
      <c r="M35" s="16">
        <f t="shared" si="2"/>
        <v>75.25333333333332</v>
      </c>
      <c r="N35" s="17">
        <v>1</v>
      </c>
      <c r="O35" s="17" t="s">
        <v>23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</row>
    <row r="36" spans="1:238" s="2" customFormat="1" ht="31.5" customHeight="1">
      <c r="A36" s="10" t="s">
        <v>185</v>
      </c>
      <c r="B36" s="19" t="s">
        <v>186</v>
      </c>
      <c r="C36" s="19" t="s">
        <v>187</v>
      </c>
      <c r="D36" s="11" t="s">
        <v>188</v>
      </c>
      <c r="E36" s="11" t="s">
        <v>177</v>
      </c>
      <c r="F36" s="19" t="s">
        <v>189</v>
      </c>
      <c r="G36" s="10" t="s">
        <v>22</v>
      </c>
      <c r="H36" s="11">
        <v>1</v>
      </c>
      <c r="I36" s="15">
        <v>70.1666666666667</v>
      </c>
      <c r="J36" s="15">
        <f t="shared" si="0"/>
        <v>28.06666666666668</v>
      </c>
      <c r="K36" s="11">
        <v>80.2</v>
      </c>
      <c r="L36" s="16">
        <f t="shared" si="1"/>
        <v>48.12</v>
      </c>
      <c r="M36" s="16">
        <f t="shared" si="2"/>
        <v>76.18666666666668</v>
      </c>
      <c r="N36" s="17">
        <v>1</v>
      </c>
      <c r="O36" s="17" t="s">
        <v>23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2" customFormat="1" ht="31.5" customHeight="1">
      <c r="A37" s="10" t="s">
        <v>190</v>
      </c>
      <c r="B37" s="19" t="s">
        <v>191</v>
      </c>
      <c r="C37" s="19" t="s">
        <v>192</v>
      </c>
      <c r="D37" s="11" t="s">
        <v>193</v>
      </c>
      <c r="E37" s="11" t="s">
        <v>177</v>
      </c>
      <c r="F37" s="19" t="s">
        <v>194</v>
      </c>
      <c r="G37" s="10" t="s">
        <v>22</v>
      </c>
      <c r="H37" s="11">
        <v>1</v>
      </c>
      <c r="I37" s="15">
        <v>67.6666666666667</v>
      </c>
      <c r="J37" s="15">
        <f t="shared" si="0"/>
        <v>27.06666666666668</v>
      </c>
      <c r="K37" s="11">
        <v>82.8</v>
      </c>
      <c r="L37" s="16">
        <f t="shared" si="1"/>
        <v>49.68</v>
      </c>
      <c r="M37" s="16">
        <f t="shared" si="2"/>
        <v>76.74666666666668</v>
      </c>
      <c r="N37" s="17">
        <v>1</v>
      </c>
      <c r="O37" s="17" t="s">
        <v>23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2" customFormat="1" ht="31.5" customHeight="1">
      <c r="A38" s="10" t="s">
        <v>195</v>
      </c>
      <c r="B38" s="19" t="s">
        <v>196</v>
      </c>
      <c r="C38" s="19" t="s">
        <v>197</v>
      </c>
      <c r="D38" s="11" t="s">
        <v>198</v>
      </c>
      <c r="E38" s="11" t="s">
        <v>199</v>
      </c>
      <c r="F38" s="19" t="s">
        <v>200</v>
      </c>
      <c r="G38" s="10" t="s">
        <v>22</v>
      </c>
      <c r="H38" s="11">
        <v>2</v>
      </c>
      <c r="I38" s="15">
        <v>65.6666666666667</v>
      </c>
      <c r="J38" s="15">
        <f t="shared" si="0"/>
        <v>26.26666666666668</v>
      </c>
      <c r="K38" s="11">
        <v>80.4</v>
      </c>
      <c r="L38" s="16">
        <f t="shared" si="1"/>
        <v>48.24</v>
      </c>
      <c r="M38" s="16">
        <f t="shared" si="2"/>
        <v>74.50666666666669</v>
      </c>
      <c r="N38" s="17">
        <v>1</v>
      </c>
      <c r="O38" s="17" t="s">
        <v>23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s="2" customFormat="1" ht="31.5" customHeight="1">
      <c r="A39" s="10" t="s">
        <v>201</v>
      </c>
      <c r="B39" s="19" t="s">
        <v>202</v>
      </c>
      <c r="C39" s="19" t="s">
        <v>203</v>
      </c>
      <c r="D39" s="11" t="s">
        <v>198</v>
      </c>
      <c r="E39" s="11" t="s">
        <v>199</v>
      </c>
      <c r="F39" s="19" t="s">
        <v>200</v>
      </c>
      <c r="G39" s="10" t="s">
        <v>22</v>
      </c>
      <c r="H39" s="11">
        <v>2</v>
      </c>
      <c r="I39" s="15">
        <v>65.5</v>
      </c>
      <c r="J39" s="15">
        <f t="shared" si="0"/>
        <v>26.200000000000003</v>
      </c>
      <c r="K39" s="11">
        <v>75.4</v>
      </c>
      <c r="L39" s="16">
        <f t="shared" si="1"/>
        <v>45.24</v>
      </c>
      <c r="M39" s="16">
        <f t="shared" si="2"/>
        <v>71.44</v>
      </c>
      <c r="N39" s="17">
        <v>2</v>
      </c>
      <c r="O39" s="17" t="s">
        <v>23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s="2" customFormat="1" ht="31.5" customHeight="1">
      <c r="A40" s="10" t="s">
        <v>204</v>
      </c>
      <c r="B40" s="19" t="s">
        <v>205</v>
      </c>
      <c r="C40" s="19" t="s">
        <v>206</v>
      </c>
      <c r="D40" s="11" t="s">
        <v>207</v>
      </c>
      <c r="E40" s="11" t="s">
        <v>208</v>
      </c>
      <c r="F40" s="19" t="s">
        <v>209</v>
      </c>
      <c r="G40" s="10" t="s">
        <v>22</v>
      </c>
      <c r="H40" s="11">
        <v>1</v>
      </c>
      <c r="I40" s="15">
        <v>62.5</v>
      </c>
      <c r="J40" s="15">
        <f t="shared" si="0"/>
        <v>25</v>
      </c>
      <c r="K40" s="11">
        <v>80.6</v>
      </c>
      <c r="L40" s="16">
        <f t="shared" si="1"/>
        <v>48.35999999999999</v>
      </c>
      <c r="M40" s="16">
        <f t="shared" si="2"/>
        <v>73.35999999999999</v>
      </c>
      <c r="N40" s="17">
        <v>1</v>
      </c>
      <c r="O40" s="17" t="s">
        <v>23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</row>
    <row r="41" spans="1:238" s="2" customFormat="1" ht="31.5" customHeight="1">
      <c r="A41" s="10" t="s">
        <v>210</v>
      </c>
      <c r="B41" s="19" t="s">
        <v>211</v>
      </c>
      <c r="C41" s="19" t="s">
        <v>212</v>
      </c>
      <c r="D41" s="11" t="s">
        <v>213</v>
      </c>
      <c r="E41" s="11" t="s">
        <v>214</v>
      </c>
      <c r="F41" s="19" t="s">
        <v>215</v>
      </c>
      <c r="G41" s="10" t="s">
        <v>22</v>
      </c>
      <c r="H41" s="11">
        <v>1</v>
      </c>
      <c r="I41" s="15">
        <v>61</v>
      </c>
      <c r="J41" s="15">
        <f t="shared" si="0"/>
        <v>24.400000000000002</v>
      </c>
      <c r="K41" s="11">
        <v>82.8</v>
      </c>
      <c r="L41" s="16">
        <f t="shared" si="1"/>
        <v>49.68</v>
      </c>
      <c r="M41" s="16">
        <f t="shared" si="2"/>
        <v>74.08</v>
      </c>
      <c r="N41" s="17">
        <v>1</v>
      </c>
      <c r="O41" s="17" t="s">
        <v>23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</row>
    <row r="42" spans="1:238" s="2" customFormat="1" ht="31.5" customHeight="1">
      <c r="A42" s="10" t="s">
        <v>216</v>
      </c>
      <c r="B42" s="19" t="s">
        <v>217</v>
      </c>
      <c r="C42" s="19" t="s">
        <v>218</v>
      </c>
      <c r="D42" s="11" t="s">
        <v>219</v>
      </c>
      <c r="E42" s="11" t="s">
        <v>220</v>
      </c>
      <c r="F42" s="19" t="s">
        <v>221</v>
      </c>
      <c r="G42" s="10" t="s">
        <v>22</v>
      </c>
      <c r="H42" s="11">
        <v>1</v>
      </c>
      <c r="I42" s="15">
        <v>73.1666666666667</v>
      </c>
      <c r="J42" s="15">
        <f t="shared" si="0"/>
        <v>29.26666666666668</v>
      </c>
      <c r="K42" s="11">
        <v>80.6</v>
      </c>
      <c r="L42" s="16">
        <f t="shared" si="1"/>
        <v>48.35999999999999</v>
      </c>
      <c r="M42" s="16">
        <f t="shared" si="2"/>
        <v>77.62666666666667</v>
      </c>
      <c r="N42" s="17">
        <v>1</v>
      </c>
      <c r="O42" s="17" t="s">
        <v>23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s="2" customFormat="1" ht="31.5" customHeight="1">
      <c r="A43" s="10" t="s">
        <v>222</v>
      </c>
      <c r="B43" s="19" t="s">
        <v>223</v>
      </c>
      <c r="C43" s="19" t="s">
        <v>224</v>
      </c>
      <c r="D43" s="11" t="s">
        <v>225</v>
      </c>
      <c r="E43" s="11" t="s">
        <v>226</v>
      </c>
      <c r="F43" s="19" t="s">
        <v>227</v>
      </c>
      <c r="G43" s="10" t="s">
        <v>22</v>
      </c>
      <c r="H43" s="11">
        <v>1</v>
      </c>
      <c r="I43" s="15">
        <v>68.6666666666667</v>
      </c>
      <c r="J43" s="15">
        <f t="shared" si="0"/>
        <v>27.466666666666683</v>
      </c>
      <c r="K43" s="11">
        <v>80.9</v>
      </c>
      <c r="L43" s="16">
        <f t="shared" si="1"/>
        <v>48.54</v>
      </c>
      <c r="M43" s="16">
        <f t="shared" si="2"/>
        <v>76.00666666666669</v>
      </c>
      <c r="N43" s="17">
        <v>1</v>
      </c>
      <c r="O43" s="17" t="s">
        <v>23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s="2" customFormat="1" ht="31.5" customHeight="1">
      <c r="A44" s="10" t="s">
        <v>228</v>
      </c>
      <c r="B44" s="19" t="s">
        <v>229</v>
      </c>
      <c r="C44" s="19" t="s">
        <v>230</v>
      </c>
      <c r="D44" s="11" t="s">
        <v>225</v>
      </c>
      <c r="E44" s="11" t="s">
        <v>231</v>
      </c>
      <c r="F44" s="19" t="s">
        <v>232</v>
      </c>
      <c r="G44" s="10" t="s">
        <v>22</v>
      </c>
      <c r="H44" s="11">
        <v>1</v>
      </c>
      <c r="I44" s="15">
        <v>69.3333333333333</v>
      </c>
      <c r="J44" s="15">
        <f t="shared" si="0"/>
        <v>27.73333333333332</v>
      </c>
      <c r="K44" s="11">
        <v>86</v>
      </c>
      <c r="L44" s="16">
        <f t="shared" si="1"/>
        <v>51.6</v>
      </c>
      <c r="M44" s="16">
        <f t="shared" si="2"/>
        <v>79.33333333333331</v>
      </c>
      <c r="N44" s="17">
        <v>1</v>
      </c>
      <c r="O44" s="17" t="s">
        <v>23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</row>
    <row r="45" spans="1:238" s="2" customFormat="1" ht="31.5" customHeight="1">
      <c r="A45" s="10" t="s">
        <v>233</v>
      </c>
      <c r="B45" s="19" t="s">
        <v>234</v>
      </c>
      <c r="C45" s="19" t="s">
        <v>235</v>
      </c>
      <c r="D45" s="11" t="s">
        <v>225</v>
      </c>
      <c r="E45" s="11" t="s">
        <v>236</v>
      </c>
      <c r="F45" s="19" t="s">
        <v>237</v>
      </c>
      <c r="G45" s="10" t="s">
        <v>22</v>
      </c>
      <c r="H45" s="11">
        <v>1</v>
      </c>
      <c r="I45" s="15">
        <v>56.8333333333333</v>
      </c>
      <c r="J45" s="15">
        <f t="shared" si="0"/>
        <v>22.73333333333332</v>
      </c>
      <c r="K45" s="11">
        <v>81.6</v>
      </c>
      <c r="L45" s="16">
        <f t="shared" si="1"/>
        <v>48.959999999999994</v>
      </c>
      <c r="M45" s="16">
        <f t="shared" si="2"/>
        <v>71.69333333333331</v>
      </c>
      <c r="N45" s="17">
        <v>1</v>
      </c>
      <c r="O45" s="17" t="s">
        <v>23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s="2" customFormat="1" ht="31.5" customHeight="1">
      <c r="A46" s="10" t="s">
        <v>238</v>
      </c>
      <c r="B46" s="19" t="s">
        <v>239</v>
      </c>
      <c r="C46" s="19" t="s">
        <v>240</v>
      </c>
      <c r="D46" s="11" t="s">
        <v>225</v>
      </c>
      <c r="E46" s="11" t="s">
        <v>241</v>
      </c>
      <c r="F46" s="19" t="s">
        <v>242</v>
      </c>
      <c r="G46" s="10" t="s">
        <v>22</v>
      </c>
      <c r="H46" s="11">
        <v>1</v>
      </c>
      <c r="I46" s="15">
        <v>61.8333333333333</v>
      </c>
      <c r="J46" s="15">
        <f t="shared" si="0"/>
        <v>24.73333333333332</v>
      </c>
      <c r="K46" s="11">
        <v>79.2</v>
      </c>
      <c r="L46" s="16">
        <f t="shared" si="1"/>
        <v>47.52</v>
      </c>
      <c r="M46" s="16">
        <f t="shared" si="2"/>
        <v>72.25333333333333</v>
      </c>
      <c r="N46" s="17">
        <v>1</v>
      </c>
      <c r="O46" s="17" t="s">
        <v>23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s="2" customFormat="1" ht="31.5" customHeight="1">
      <c r="A47" s="10" t="s">
        <v>243</v>
      </c>
      <c r="B47" s="19" t="s">
        <v>244</v>
      </c>
      <c r="C47" s="19" t="s">
        <v>245</v>
      </c>
      <c r="D47" s="11" t="s">
        <v>225</v>
      </c>
      <c r="E47" s="11" t="s">
        <v>246</v>
      </c>
      <c r="F47" s="19" t="s">
        <v>247</v>
      </c>
      <c r="G47" s="10" t="s">
        <v>22</v>
      </c>
      <c r="H47" s="11">
        <v>1</v>
      </c>
      <c r="I47" s="15">
        <v>58.3333333333333</v>
      </c>
      <c r="J47" s="15">
        <f t="shared" si="0"/>
        <v>23.33333333333332</v>
      </c>
      <c r="K47" s="11">
        <v>82.6</v>
      </c>
      <c r="L47" s="16">
        <f t="shared" si="1"/>
        <v>49.559999999999995</v>
      </c>
      <c r="M47" s="16">
        <f t="shared" si="2"/>
        <v>72.89333333333332</v>
      </c>
      <c r="N47" s="17">
        <v>1</v>
      </c>
      <c r="O47" s="17" t="s">
        <v>23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</row>
    <row r="48" spans="1:238" s="2" customFormat="1" ht="31.5" customHeight="1">
      <c r="A48" s="10" t="s">
        <v>248</v>
      </c>
      <c r="B48" s="19" t="s">
        <v>249</v>
      </c>
      <c r="C48" s="19" t="s">
        <v>250</v>
      </c>
      <c r="D48" s="11" t="s">
        <v>225</v>
      </c>
      <c r="E48" s="11" t="s">
        <v>251</v>
      </c>
      <c r="F48" s="19" t="s">
        <v>252</v>
      </c>
      <c r="G48" s="10" t="s">
        <v>22</v>
      </c>
      <c r="H48" s="11">
        <v>1</v>
      </c>
      <c r="I48" s="15">
        <v>61.3333333333333</v>
      </c>
      <c r="J48" s="15">
        <f t="shared" si="0"/>
        <v>24.53333333333332</v>
      </c>
      <c r="K48" s="11">
        <v>79</v>
      </c>
      <c r="L48" s="16">
        <f t="shared" si="1"/>
        <v>47.4</v>
      </c>
      <c r="M48" s="16">
        <f t="shared" si="2"/>
        <v>71.93333333333332</v>
      </c>
      <c r="N48" s="17">
        <v>1</v>
      </c>
      <c r="O48" s="17" t="s">
        <v>23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s="2" customFormat="1" ht="31.5" customHeight="1">
      <c r="A49" s="10" t="s">
        <v>253</v>
      </c>
      <c r="B49" s="19" t="s">
        <v>254</v>
      </c>
      <c r="C49" s="19" t="s">
        <v>255</v>
      </c>
      <c r="D49" s="11" t="s">
        <v>225</v>
      </c>
      <c r="E49" s="11" t="s">
        <v>256</v>
      </c>
      <c r="F49" s="19" t="s">
        <v>257</v>
      </c>
      <c r="G49" s="10" t="s">
        <v>22</v>
      </c>
      <c r="H49" s="11">
        <v>1</v>
      </c>
      <c r="I49" s="15">
        <v>65.5</v>
      </c>
      <c r="J49" s="15">
        <f t="shared" si="0"/>
        <v>26.200000000000003</v>
      </c>
      <c r="K49" s="11">
        <v>81</v>
      </c>
      <c r="L49" s="16">
        <f t="shared" si="1"/>
        <v>48.6</v>
      </c>
      <c r="M49" s="16">
        <f t="shared" si="2"/>
        <v>74.80000000000001</v>
      </c>
      <c r="N49" s="17">
        <v>1</v>
      </c>
      <c r="O49" s="17" t="s">
        <v>23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</row>
    <row r="50" spans="1:238" s="2" customFormat="1" ht="31.5" customHeight="1">
      <c r="A50" s="10" t="s">
        <v>258</v>
      </c>
      <c r="B50" s="19" t="s">
        <v>259</v>
      </c>
      <c r="C50" s="19" t="s">
        <v>260</v>
      </c>
      <c r="D50" s="11" t="s">
        <v>261</v>
      </c>
      <c r="E50" s="11" t="s">
        <v>262</v>
      </c>
      <c r="F50" s="19" t="s">
        <v>263</v>
      </c>
      <c r="G50" s="10" t="s">
        <v>22</v>
      </c>
      <c r="H50" s="11">
        <v>1</v>
      </c>
      <c r="I50" s="15">
        <v>67.5</v>
      </c>
      <c r="J50" s="15">
        <f t="shared" si="0"/>
        <v>27</v>
      </c>
      <c r="K50" s="11">
        <v>81.1</v>
      </c>
      <c r="L50" s="16">
        <f t="shared" si="1"/>
        <v>48.66</v>
      </c>
      <c r="M50" s="16">
        <f t="shared" si="2"/>
        <v>75.66</v>
      </c>
      <c r="N50" s="17">
        <v>1</v>
      </c>
      <c r="O50" s="17" t="s">
        <v>23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s="2" customFormat="1" ht="31.5" customHeight="1">
      <c r="A51" s="10" t="s">
        <v>264</v>
      </c>
      <c r="B51" s="19" t="s">
        <v>265</v>
      </c>
      <c r="C51" s="19" t="s">
        <v>266</v>
      </c>
      <c r="D51" s="11" t="s">
        <v>267</v>
      </c>
      <c r="E51" s="11" t="s">
        <v>268</v>
      </c>
      <c r="F51" s="19" t="s">
        <v>269</v>
      </c>
      <c r="G51" s="10" t="s">
        <v>22</v>
      </c>
      <c r="H51" s="11">
        <v>1</v>
      </c>
      <c r="I51" s="15">
        <v>72.8333333333333</v>
      </c>
      <c r="J51" s="15">
        <f t="shared" si="0"/>
        <v>29.133333333333322</v>
      </c>
      <c r="K51" s="11">
        <v>80.6</v>
      </c>
      <c r="L51" s="16">
        <f t="shared" si="1"/>
        <v>48.35999999999999</v>
      </c>
      <c r="M51" s="16">
        <f t="shared" si="2"/>
        <v>77.49333333333331</v>
      </c>
      <c r="N51" s="17">
        <v>1</v>
      </c>
      <c r="O51" s="17" t="s">
        <v>23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s="2" customFormat="1" ht="31.5" customHeight="1">
      <c r="A52" s="10" t="s">
        <v>270</v>
      </c>
      <c r="B52" s="19" t="s">
        <v>271</v>
      </c>
      <c r="C52" s="19" t="s">
        <v>272</v>
      </c>
      <c r="D52" s="11" t="s">
        <v>267</v>
      </c>
      <c r="E52" s="11" t="s">
        <v>273</v>
      </c>
      <c r="F52" s="19" t="s">
        <v>274</v>
      </c>
      <c r="G52" s="10" t="s">
        <v>22</v>
      </c>
      <c r="H52" s="11">
        <v>2</v>
      </c>
      <c r="I52" s="15">
        <v>71.3333333333333</v>
      </c>
      <c r="J52" s="15">
        <f t="shared" si="0"/>
        <v>28.53333333333332</v>
      </c>
      <c r="K52" s="11">
        <v>83.6</v>
      </c>
      <c r="L52" s="16">
        <f t="shared" si="1"/>
        <v>50.16</v>
      </c>
      <c r="M52" s="16">
        <f t="shared" si="2"/>
        <v>78.69333333333331</v>
      </c>
      <c r="N52" s="17">
        <v>1</v>
      </c>
      <c r="O52" s="17" t="s">
        <v>23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</row>
    <row r="53" spans="1:238" s="2" customFormat="1" ht="31.5" customHeight="1">
      <c r="A53" s="10" t="s">
        <v>275</v>
      </c>
      <c r="B53" s="19" t="s">
        <v>276</v>
      </c>
      <c r="C53" s="19" t="s">
        <v>277</v>
      </c>
      <c r="D53" s="11" t="s">
        <v>267</v>
      </c>
      <c r="E53" s="11" t="s">
        <v>273</v>
      </c>
      <c r="F53" s="19" t="s">
        <v>274</v>
      </c>
      <c r="G53" s="10" t="s">
        <v>22</v>
      </c>
      <c r="H53" s="11">
        <v>2</v>
      </c>
      <c r="I53" s="15">
        <v>71.6666666666667</v>
      </c>
      <c r="J53" s="15">
        <f t="shared" si="0"/>
        <v>28.666666666666682</v>
      </c>
      <c r="K53" s="11">
        <v>82.2</v>
      </c>
      <c r="L53" s="16">
        <f t="shared" si="1"/>
        <v>49.32</v>
      </c>
      <c r="M53" s="16">
        <f t="shared" si="2"/>
        <v>77.98666666666668</v>
      </c>
      <c r="N53" s="17">
        <v>2</v>
      </c>
      <c r="O53" s="17" t="s">
        <v>23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2" customFormat="1" ht="31.5" customHeight="1">
      <c r="A54" s="10" t="s">
        <v>278</v>
      </c>
      <c r="B54" s="19" t="s">
        <v>279</v>
      </c>
      <c r="C54" s="19" t="s">
        <v>280</v>
      </c>
      <c r="D54" s="11" t="s">
        <v>281</v>
      </c>
      <c r="E54" s="11" t="s">
        <v>282</v>
      </c>
      <c r="F54" s="19" t="s">
        <v>283</v>
      </c>
      <c r="G54" s="10" t="s">
        <v>22</v>
      </c>
      <c r="H54" s="11">
        <v>1</v>
      </c>
      <c r="I54" s="15">
        <v>63</v>
      </c>
      <c r="J54" s="15">
        <f t="shared" si="0"/>
        <v>25.200000000000003</v>
      </c>
      <c r="K54" s="11">
        <v>82</v>
      </c>
      <c r="L54" s="16">
        <f t="shared" si="1"/>
        <v>49.199999999999996</v>
      </c>
      <c r="M54" s="16">
        <f t="shared" si="2"/>
        <v>74.4</v>
      </c>
      <c r="N54" s="17">
        <v>1</v>
      </c>
      <c r="O54" s="17" t="s">
        <v>23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38" s="2" customFormat="1" ht="31.5" customHeight="1">
      <c r="A55" s="10" t="s">
        <v>284</v>
      </c>
      <c r="B55" s="19" t="s">
        <v>285</v>
      </c>
      <c r="C55" s="19" t="s">
        <v>286</v>
      </c>
      <c r="D55" s="11" t="s">
        <v>287</v>
      </c>
      <c r="E55" s="11" t="s">
        <v>288</v>
      </c>
      <c r="F55" s="19" t="s">
        <v>289</v>
      </c>
      <c r="G55" s="10" t="s">
        <v>22</v>
      </c>
      <c r="H55" s="11">
        <v>1</v>
      </c>
      <c r="I55" s="15">
        <v>68</v>
      </c>
      <c r="J55" s="15">
        <f t="shared" si="0"/>
        <v>27.200000000000003</v>
      </c>
      <c r="K55" s="11">
        <v>83.6</v>
      </c>
      <c r="L55" s="16">
        <f t="shared" si="1"/>
        <v>50.16</v>
      </c>
      <c r="M55" s="16">
        <f t="shared" si="2"/>
        <v>77.36</v>
      </c>
      <c r="N55" s="17">
        <v>1</v>
      </c>
      <c r="O55" s="17" t="s">
        <v>23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s="2" customFormat="1" ht="31.5" customHeight="1">
      <c r="A56" s="10" t="s">
        <v>290</v>
      </c>
      <c r="B56" s="19" t="s">
        <v>291</v>
      </c>
      <c r="C56" s="19" t="s">
        <v>292</v>
      </c>
      <c r="D56" s="11" t="s">
        <v>293</v>
      </c>
      <c r="E56" s="11" t="s">
        <v>148</v>
      </c>
      <c r="F56" s="19" t="s">
        <v>294</v>
      </c>
      <c r="G56" s="10" t="s">
        <v>22</v>
      </c>
      <c r="H56" s="11">
        <v>1</v>
      </c>
      <c r="I56" s="15">
        <v>62.5</v>
      </c>
      <c r="J56" s="15">
        <f t="shared" si="0"/>
        <v>25</v>
      </c>
      <c r="K56" s="11">
        <v>84.2</v>
      </c>
      <c r="L56" s="16">
        <f t="shared" si="1"/>
        <v>50.52</v>
      </c>
      <c r="M56" s="16">
        <f t="shared" si="2"/>
        <v>75.52000000000001</v>
      </c>
      <c r="N56" s="17">
        <v>1</v>
      </c>
      <c r="O56" s="17" t="s">
        <v>23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:238" s="2" customFormat="1" ht="31.5" customHeight="1">
      <c r="A57" s="10" t="s">
        <v>295</v>
      </c>
      <c r="B57" s="19" t="s">
        <v>296</v>
      </c>
      <c r="C57" s="19" t="s">
        <v>297</v>
      </c>
      <c r="D57" s="11" t="s">
        <v>293</v>
      </c>
      <c r="E57" s="11" t="s">
        <v>298</v>
      </c>
      <c r="F57" s="19" t="s">
        <v>299</v>
      </c>
      <c r="G57" s="10" t="s">
        <v>22</v>
      </c>
      <c r="H57" s="11">
        <v>1</v>
      </c>
      <c r="I57" s="15">
        <v>67.8333333333333</v>
      </c>
      <c r="J57" s="15">
        <f t="shared" si="0"/>
        <v>27.133333333333322</v>
      </c>
      <c r="K57" s="11">
        <v>81.2</v>
      </c>
      <c r="L57" s="16">
        <f t="shared" si="1"/>
        <v>48.72</v>
      </c>
      <c r="M57" s="16">
        <f t="shared" si="2"/>
        <v>75.85333333333332</v>
      </c>
      <c r="N57" s="17">
        <v>1</v>
      </c>
      <c r="O57" s="17" t="s">
        <v>23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s="2" customFormat="1" ht="31.5" customHeight="1">
      <c r="A58" s="10" t="s">
        <v>300</v>
      </c>
      <c r="B58" s="19" t="s">
        <v>301</v>
      </c>
      <c r="C58" s="19" t="s">
        <v>302</v>
      </c>
      <c r="D58" s="11" t="s">
        <v>303</v>
      </c>
      <c r="E58" s="11" t="s">
        <v>148</v>
      </c>
      <c r="F58" s="19" t="s">
        <v>304</v>
      </c>
      <c r="G58" s="10" t="s">
        <v>22</v>
      </c>
      <c r="H58" s="11">
        <v>1</v>
      </c>
      <c r="I58" s="15">
        <v>66.8333333333333</v>
      </c>
      <c r="J58" s="15">
        <f t="shared" si="0"/>
        <v>26.73333333333332</v>
      </c>
      <c r="K58" s="11">
        <v>81.8</v>
      </c>
      <c r="L58" s="16">
        <f t="shared" si="1"/>
        <v>49.08</v>
      </c>
      <c r="M58" s="16">
        <f t="shared" si="2"/>
        <v>75.81333333333332</v>
      </c>
      <c r="N58" s="17">
        <v>1</v>
      </c>
      <c r="O58" s="17" t="s">
        <v>23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1:238" s="2" customFormat="1" ht="31.5" customHeight="1">
      <c r="A59" s="10" t="s">
        <v>305</v>
      </c>
      <c r="B59" s="19" t="s">
        <v>306</v>
      </c>
      <c r="C59" s="19" t="s">
        <v>307</v>
      </c>
      <c r="D59" s="11" t="s">
        <v>308</v>
      </c>
      <c r="E59" s="11" t="s">
        <v>309</v>
      </c>
      <c r="F59" s="19" t="s">
        <v>310</v>
      </c>
      <c r="G59" s="10" t="s">
        <v>22</v>
      </c>
      <c r="H59" s="11">
        <v>1</v>
      </c>
      <c r="I59" s="15">
        <v>61</v>
      </c>
      <c r="J59" s="15">
        <f t="shared" si="0"/>
        <v>24.400000000000002</v>
      </c>
      <c r="K59" s="11">
        <v>78.4</v>
      </c>
      <c r="L59" s="16">
        <f t="shared" si="1"/>
        <v>47.04</v>
      </c>
      <c r="M59" s="16">
        <f t="shared" si="2"/>
        <v>71.44</v>
      </c>
      <c r="N59" s="17">
        <v>1</v>
      </c>
      <c r="O59" s="17" t="s">
        <v>23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2" customFormat="1" ht="31.5" customHeight="1">
      <c r="A60" s="10" t="s">
        <v>311</v>
      </c>
      <c r="B60" s="19" t="s">
        <v>312</v>
      </c>
      <c r="C60" s="19" t="s">
        <v>313</v>
      </c>
      <c r="D60" s="11" t="s">
        <v>314</v>
      </c>
      <c r="E60" s="11" t="s">
        <v>309</v>
      </c>
      <c r="F60" s="19" t="s">
        <v>315</v>
      </c>
      <c r="G60" s="10" t="s">
        <v>22</v>
      </c>
      <c r="H60" s="11">
        <v>1</v>
      </c>
      <c r="I60" s="15">
        <v>65.1666666666667</v>
      </c>
      <c r="J60" s="15">
        <f t="shared" si="0"/>
        <v>26.06666666666668</v>
      </c>
      <c r="K60" s="11">
        <v>80</v>
      </c>
      <c r="L60" s="16">
        <f t="shared" si="1"/>
        <v>48</v>
      </c>
      <c r="M60" s="16">
        <f t="shared" si="2"/>
        <v>74.06666666666668</v>
      </c>
      <c r="N60" s="17">
        <v>1</v>
      </c>
      <c r="O60" s="17" t="s">
        <v>23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s="2" customFormat="1" ht="31.5" customHeight="1">
      <c r="A61" s="10" t="s">
        <v>316</v>
      </c>
      <c r="B61" s="19" t="s">
        <v>317</v>
      </c>
      <c r="C61" s="19" t="s">
        <v>318</v>
      </c>
      <c r="D61" s="11" t="s">
        <v>319</v>
      </c>
      <c r="E61" s="11" t="s">
        <v>309</v>
      </c>
      <c r="F61" s="19" t="s">
        <v>320</v>
      </c>
      <c r="G61" s="10" t="s">
        <v>22</v>
      </c>
      <c r="H61" s="11">
        <v>1</v>
      </c>
      <c r="I61" s="15">
        <v>60.3333333333333</v>
      </c>
      <c r="J61" s="15">
        <f t="shared" si="0"/>
        <v>24.133333333333322</v>
      </c>
      <c r="K61" s="11">
        <v>80.2</v>
      </c>
      <c r="L61" s="16">
        <f t="shared" si="1"/>
        <v>48.12</v>
      </c>
      <c r="M61" s="16">
        <f t="shared" si="2"/>
        <v>72.25333333333332</v>
      </c>
      <c r="N61" s="17">
        <v>1</v>
      </c>
      <c r="O61" s="17" t="s">
        <v>23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s="2" customFormat="1" ht="31.5" customHeight="1">
      <c r="A62" s="10" t="s">
        <v>321</v>
      </c>
      <c r="B62" s="19" t="s">
        <v>322</v>
      </c>
      <c r="C62" s="19" t="s">
        <v>323</v>
      </c>
      <c r="D62" s="11" t="s">
        <v>324</v>
      </c>
      <c r="E62" s="11" t="s">
        <v>20</v>
      </c>
      <c r="F62" s="19" t="s">
        <v>325</v>
      </c>
      <c r="G62" s="10" t="s">
        <v>22</v>
      </c>
      <c r="H62" s="11">
        <v>1</v>
      </c>
      <c r="I62" s="15">
        <v>51.8333333333333</v>
      </c>
      <c r="J62" s="15">
        <f t="shared" si="0"/>
        <v>20.73333333333332</v>
      </c>
      <c r="K62" s="11">
        <v>80.2</v>
      </c>
      <c r="L62" s="16">
        <f t="shared" si="1"/>
        <v>48.12</v>
      </c>
      <c r="M62" s="16">
        <f t="shared" si="2"/>
        <v>68.85333333333332</v>
      </c>
      <c r="N62" s="17">
        <v>1</v>
      </c>
      <c r="O62" s="17" t="s">
        <v>23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s="2" customFormat="1" ht="31.5" customHeight="1">
      <c r="A63" s="10" t="s">
        <v>326</v>
      </c>
      <c r="B63" s="19" t="s">
        <v>327</v>
      </c>
      <c r="C63" s="19" t="s">
        <v>328</v>
      </c>
      <c r="D63" s="11" t="s">
        <v>329</v>
      </c>
      <c r="E63" s="11" t="s">
        <v>309</v>
      </c>
      <c r="F63" s="19" t="s">
        <v>330</v>
      </c>
      <c r="G63" s="10" t="s">
        <v>22</v>
      </c>
      <c r="H63" s="11">
        <v>1</v>
      </c>
      <c r="I63" s="15">
        <v>60.8333333333333</v>
      </c>
      <c r="J63" s="15">
        <f t="shared" si="0"/>
        <v>24.33333333333332</v>
      </c>
      <c r="K63" s="11">
        <v>84</v>
      </c>
      <c r="L63" s="16">
        <f t="shared" si="1"/>
        <v>50.4</v>
      </c>
      <c r="M63" s="16">
        <f t="shared" si="2"/>
        <v>74.73333333333332</v>
      </c>
      <c r="N63" s="17">
        <v>1</v>
      </c>
      <c r="O63" s="17" t="s">
        <v>23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2" customFormat="1" ht="31.5" customHeight="1">
      <c r="A64" s="10" t="s">
        <v>331</v>
      </c>
      <c r="B64" s="19" t="s">
        <v>332</v>
      </c>
      <c r="C64" s="19" t="s">
        <v>333</v>
      </c>
      <c r="D64" s="11" t="s">
        <v>334</v>
      </c>
      <c r="E64" s="11" t="s">
        <v>335</v>
      </c>
      <c r="F64" s="19" t="s">
        <v>336</v>
      </c>
      <c r="G64" s="10" t="s">
        <v>22</v>
      </c>
      <c r="H64" s="11">
        <v>1</v>
      </c>
      <c r="I64" s="15">
        <v>54.1666666666667</v>
      </c>
      <c r="J64" s="15">
        <f t="shared" si="0"/>
        <v>21.666666666666682</v>
      </c>
      <c r="K64" s="11">
        <v>82.8</v>
      </c>
      <c r="L64" s="16">
        <f t="shared" si="1"/>
        <v>49.68</v>
      </c>
      <c r="M64" s="16">
        <f t="shared" si="2"/>
        <v>71.34666666666668</v>
      </c>
      <c r="N64" s="17">
        <v>1</v>
      </c>
      <c r="O64" s="17" t="s">
        <v>23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1:238" s="2" customFormat="1" ht="31.5" customHeight="1">
      <c r="A65" s="10" t="s">
        <v>337</v>
      </c>
      <c r="B65" s="19" t="s">
        <v>338</v>
      </c>
      <c r="C65" s="19" t="s">
        <v>339</v>
      </c>
      <c r="D65" s="11" t="s">
        <v>340</v>
      </c>
      <c r="E65" s="11" t="s">
        <v>335</v>
      </c>
      <c r="F65" s="19" t="s">
        <v>341</v>
      </c>
      <c r="G65" s="10" t="s">
        <v>22</v>
      </c>
      <c r="H65" s="11">
        <v>1</v>
      </c>
      <c r="I65" s="15">
        <v>72</v>
      </c>
      <c r="J65" s="15">
        <f t="shared" si="0"/>
        <v>28.8</v>
      </c>
      <c r="K65" s="11">
        <v>81.4</v>
      </c>
      <c r="L65" s="16">
        <f t="shared" si="1"/>
        <v>48.84</v>
      </c>
      <c r="M65" s="16">
        <f t="shared" si="2"/>
        <v>77.64</v>
      </c>
      <c r="N65" s="17">
        <v>1</v>
      </c>
      <c r="O65" s="17" t="s">
        <v>23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s="2" customFormat="1" ht="31.5" customHeight="1">
      <c r="A66" s="10" t="s">
        <v>342</v>
      </c>
      <c r="B66" s="19" t="s">
        <v>343</v>
      </c>
      <c r="C66" s="19" t="s">
        <v>344</v>
      </c>
      <c r="D66" s="11" t="s">
        <v>345</v>
      </c>
      <c r="E66" s="11" t="s">
        <v>335</v>
      </c>
      <c r="F66" s="19" t="s">
        <v>346</v>
      </c>
      <c r="G66" s="10" t="s">
        <v>22</v>
      </c>
      <c r="H66" s="11">
        <v>1</v>
      </c>
      <c r="I66" s="15">
        <v>61.6666666666667</v>
      </c>
      <c r="J66" s="15">
        <f t="shared" si="0"/>
        <v>24.666666666666682</v>
      </c>
      <c r="K66" s="11">
        <v>83.6</v>
      </c>
      <c r="L66" s="16">
        <f t="shared" si="1"/>
        <v>50.16</v>
      </c>
      <c r="M66" s="16">
        <f t="shared" si="2"/>
        <v>74.82666666666668</v>
      </c>
      <c r="N66" s="17">
        <v>1</v>
      </c>
      <c r="O66" s="17" t="s">
        <v>23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s="2" customFormat="1" ht="31.5" customHeight="1">
      <c r="A67" s="10" t="s">
        <v>347</v>
      </c>
      <c r="B67" s="19" t="s">
        <v>348</v>
      </c>
      <c r="C67" s="19" t="s">
        <v>349</v>
      </c>
      <c r="D67" s="11" t="s">
        <v>350</v>
      </c>
      <c r="E67" s="11" t="s">
        <v>335</v>
      </c>
      <c r="F67" s="19" t="s">
        <v>351</v>
      </c>
      <c r="G67" s="10" t="s">
        <v>22</v>
      </c>
      <c r="H67" s="11">
        <v>1</v>
      </c>
      <c r="I67" s="15">
        <v>62.6666666666667</v>
      </c>
      <c r="J67" s="15">
        <f aca="true" t="shared" si="3" ref="J67:J118">I67*0.4</f>
        <v>25.06666666666668</v>
      </c>
      <c r="K67" s="11">
        <v>83.2</v>
      </c>
      <c r="L67" s="16">
        <f aca="true" t="shared" si="4" ref="L67:L118">K67*0.6</f>
        <v>49.92</v>
      </c>
      <c r="M67" s="16">
        <f aca="true" t="shared" si="5" ref="M67:M118">J67+L67</f>
        <v>74.98666666666668</v>
      </c>
      <c r="N67" s="17">
        <v>1</v>
      </c>
      <c r="O67" s="17" t="s">
        <v>23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s="2" customFormat="1" ht="31.5" customHeight="1">
      <c r="A68" s="10" t="s">
        <v>352</v>
      </c>
      <c r="B68" s="19" t="s">
        <v>353</v>
      </c>
      <c r="C68" s="19" t="s">
        <v>354</v>
      </c>
      <c r="D68" s="11" t="s">
        <v>355</v>
      </c>
      <c r="E68" s="11" t="s">
        <v>335</v>
      </c>
      <c r="F68" s="19" t="s">
        <v>356</v>
      </c>
      <c r="G68" s="10" t="s">
        <v>22</v>
      </c>
      <c r="H68" s="11">
        <v>1</v>
      </c>
      <c r="I68" s="15">
        <v>45.1666666666667</v>
      </c>
      <c r="J68" s="15">
        <f t="shared" si="3"/>
        <v>18.06666666666668</v>
      </c>
      <c r="K68" s="11">
        <v>74.6</v>
      </c>
      <c r="L68" s="16">
        <f t="shared" si="4"/>
        <v>44.76</v>
      </c>
      <c r="M68" s="16">
        <f t="shared" si="5"/>
        <v>62.82666666666668</v>
      </c>
      <c r="N68" s="17">
        <v>1</v>
      </c>
      <c r="O68" s="17" t="s">
        <v>23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</row>
    <row r="69" spans="1:238" s="2" customFormat="1" ht="31.5" customHeight="1">
      <c r="A69" s="10" t="s">
        <v>357</v>
      </c>
      <c r="B69" s="19" t="s">
        <v>358</v>
      </c>
      <c r="C69" s="19" t="s">
        <v>359</v>
      </c>
      <c r="D69" s="11" t="s">
        <v>360</v>
      </c>
      <c r="E69" s="11" t="s">
        <v>335</v>
      </c>
      <c r="F69" s="19" t="s">
        <v>361</v>
      </c>
      <c r="G69" s="10" t="s">
        <v>22</v>
      </c>
      <c r="H69" s="11">
        <v>1</v>
      </c>
      <c r="I69" s="15">
        <v>48.6666666666667</v>
      </c>
      <c r="J69" s="15">
        <f t="shared" si="3"/>
        <v>19.466666666666683</v>
      </c>
      <c r="K69" s="11">
        <v>83.6</v>
      </c>
      <c r="L69" s="16">
        <f t="shared" si="4"/>
        <v>50.16</v>
      </c>
      <c r="M69" s="16">
        <f t="shared" si="5"/>
        <v>69.62666666666668</v>
      </c>
      <c r="N69" s="17">
        <v>1</v>
      </c>
      <c r="O69" s="17" t="s">
        <v>23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s="2" customFormat="1" ht="31.5" customHeight="1">
      <c r="A70" s="10" t="s">
        <v>362</v>
      </c>
      <c r="B70" s="19" t="s">
        <v>363</v>
      </c>
      <c r="C70" s="19" t="s">
        <v>364</v>
      </c>
      <c r="D70" s="11" t="s">
        <v>365</v>
      </c>
      <c r="E70" s="11" t="s">
        <v>335</v>
      </c>
      <c r="F70" s="19" t="s">
        <v>366</v>
      </c>
      <c r="G70" s="10" t="s">
        <v>22</v>
      </c>
      <c r="H70" s="11">
        <v>1</v>
      </c>
      <c r="I70" s="15">
        <v>61.5</v>
      </c>
      <c r="J70" s="15">
        <f t="shared" si="3"/>
        <v>24.6</v>
      </c>
      <c r="K70" s="11">
        <v>83.6</v>
      </c>
      <c r="L70" s="16">
        <f t="shared" si="4"/>
        <v>50.16</v>
      </c>
      <c r="M70" s="16">
        <f t="shared" si="5"/>
        <v>74.75999999999999</v>
      </c>
      <c r="N70" s="17">
        <v>1</v>
      </c>
      <c r="O70" s="17" t="s">
        <v>23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s="2" customFormat="1" ht="31.5" customHeight="1">
      <c r="A71" s="10" t="s">
        <v>367</v>
      </c>
      <c r="B71" s="19" t="s">
        <v>368</v>
      </c>
      <c r="C71" s="19" t="s">
        <v>369</v>
      </c>
      <c r="D71" s="11" t="s">
        <v>370</v>
      </c>
      <c r="E71" s="11" t="s">
        <v>371</v>
      </c>
      <c r="F71" s="19" t="s">
        <v>372</v>
      </c>
      <c r="G71" s="10" t="s">
        <v>22</v>
      </c>
      <c r="H71" s="11">
        <v>1</v>
      </c>
      <c r="I71" s="15">
        <v>65.3333333333333</v>
      </c>
      <c r="J71" s="15">
        <f t="shared" si="3"/>
        <v>26.133333333333322</v>
      </c>
      <c r="K71" s="11">
        <v>83</v>
      </c>
      <c r="L71" s="16">
        <f t="shared" si="4"/>
        <v>49.8</v>
      </c>
      <c r="M71" s="16">
        <f t="shared" si="5"/>
        <v>75.93333333333332</v>
      </c>
      <c r="N71" s="17">
        <v>1</v>
      </c>
      <c r="O71" s="17" t="s">
        <v>23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s="2" customFormat="1" ht="31.5" customHeight="1">
      <c r="A72" s="10" t="s">
        <v>373</v>
      </c>
      <c r="B72" s="19" t="s">
        <v>374</v>
      </c>
      <c r="C72" s="19" t="s">
        <v>375</v>
      </c>
      <c r="D72" s="11" t="s">
        <v>370</v>
      </c>
      <c r="E72" s="11" t="s">
        <v>20</v>
      </c>
      <c r="F72" s="19" t="s">
        <v>376</v>
      </c>
      <c r="G72" s="10" t="s">
        <v>22</v>
      </c>
      <c r="H72" s="11">
        <v>1</v>
      </c>
      <c r="I72" s="15">
        <v>69.3333333333333</v>
      </c>
      <c r="J72" s="15">
        <f t="shared" si="3"/>
        <v>27.73333333333332</v>
      </c>
      <c r="K72" s="11">
        <v>82.8</v>
      </c>
      <c r="L72" s="16">
        <f t="shared" si="4"/>
        <v>49.68</v>
      </c>
      <c r="M72" s="16">
        <f t="shared" si="5"/>
        <v>77.41333333333333</v>
      </c>
      <c r="N72" s="17">
        <v>1</v>
      </c>
      <c r="O72" s="17" t="s">
        <v>23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</row>
    <row r="73" spans="1:238" s="2" customFormat="1" ht="31.5" customHeight="1">
      <c r="A73" s="10" t="s">
        <v>377</v>
      </c>
      <c r="B73" s="19" t="s">
        <v>378</v>
      </c>
      <c r="C73" s="19" t="s">
        <v>379</v>
      </c>
      <c r="D73" s="11" t="s">
        <v>380</v>
      </c>
      <c r="E73" s="11" t="s">
        <v>381</v>
      </c>
      <c r="F73" s="19" t="s">
        <v>382</v>
      </c>
      <c r="G73" s="10" t="s">
        <v>22</v>
      </c>
      <c r="H73" s="11">
        <v>1</v>
      </c>
      <c r="I73" s="15">
        <v>69.333</v>
      </c>
      <c r="J73" s="15">
        <f t="shared" si="3"/>
        <v>27.7332</v>
      </c>
      <c r="K73" s="11">
        <v>84.4</v>
      </c>
      <c r="L73" s="16">
        <f t="shared" si="4"/>
        <v>50.64</v>
      </c>
      <c r="M73" s="16">
        <f t="shared" si="5"/>
        <v>78.3732</v>
      </c>
      <c r="N73" s="17">
        <v>1</v>
      </c>
      <c r="O73" s="17" t="s">
        <v>23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</row>
    <row r="74" spans="1:238" s="2" customFormat="1" ht="31.5" customHeight="1">
      <c r="A74" s="10" t="s">
        <v>383</v>
      </c>
      <c r="B74" s="19" t="s">
        <v>384</v>
      </c>
      <c r="C74" s="19" t="s">
        <v>385</v>
      </c>
      <c r="D74" s="11" t="s">
        <v>386</v>
      </c>
      <c r="E74" s="11" t="s">
        <v>20</v>
      </c>
      <c r="F74" s="19" t="s">
        <v>387</v>
      </c>
      <c r="G74" s="10" t="s">
        <v>22</v>
      </c>
      <c r="H74" s="11">
        <v>1</v>
      </c>
      <c r="I74" s="15">
        <v>72.5</v>
      </c>
      <c r="J74" s="15">
        <f t="shared" si="3"/>
        <v>29</v>
      </c>
      <c r="K74" s="11">
        <v>85.8</v>
      </c>
      <c r="L74" s="16">
        <f t="shared" si="4"/>
        <v>51.48</v>
      </c>
      <c r="M74" s="16">
        <f t="shared" si="5"/>
        <v>80.47999999999999</v>
      </c>
      <c r="N74" s="17">
        <v>1</v>
      </c>
      <c r="O74" s="17" t="s">
        <v>23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</row>
    <row r="75" spans="1:15" s="2" customFormat="1" ht="31.5" customHeight="1">
      <c r="A75" s="10" t="s">
        <v>388</v>
      </c>
      <c r="B75" s="19" t="s">
        <v>389</v>
      </c>
      <c r="C75" s="19" t="s">
        <v>390</v>
      </c>
      <c r="D75" s="11" t="s">
        <v>386</v>
      </c>
      <c r="E75" s="11" t="s">
        <v>391</v>
      </c>
      <c r="F75" s="19" t="s">
        <v>392</v>
      </c>
      <c r="G75" s="10" t="s">
        <v>22</v>
      </c>
      <c r="H75" s="11">
        <v>1</v>
      </c>
      <c r="I75" s="15">
        <v>72.3333333333333</v>
      </c>
      <c r="J75" s="15">
        <f t="shared" si="3"/>
        <v>28.933333333333323</v>
      </c>
      <c r="K75" s="11">
        <v>81.2</v>
      </c>
      <c r="L75" s="16">
        <f t="shared" si="4"/>
        <v>48.72</v>
      </c>
      <c r="M75" s="16">
        <f t="shared" si="5"/>
        <v>77.65333333333332</v>
      </c>
      <c r="N75" s="11">
        <v>1</v>
      </c>
      <c r="O75" s="17" t="s">
        <v>23</v>
      </c>
    </row>
    <row r="76" spans="1:238" s="2" customFormat="1" ht="31.5" customHeight="1">
      <c r="A76" s="10" t="s">
        <v>393</v>
      </c>
      <c r="B76" s="19" t="s">
        <v>394</v>
      </c>
      <c r="C76" s="19" t="s">
        <v>395</v>
      </c>
      <c r="D76" s="11" t="s">
        <v>386</v>
      </c>
      <c r="E76" s="11" t="s">
        <v>396</v>
      </c>
      <c r="F76" s="19" t="s">
        <v>397</v>
      </c>
      <c r="G76" s="10" t="s">
        <v>22</v>
      </c>
      <c r="H76" s="11">
        <v>1</v>
      </c>
      <c r="I76" s="15">
        <v>73.5</v>
      </c>
      <c r="J76" s="15">
        <f t="shared" si="3"/>
        <v>29.400000000000002</v>
      </c>
      <c r="K76" s="11">
        <v>79.6</v>
      </c>
      <c r="L76" s="16">
        <f t="shared" si="4"/>
        <v>47.76</v>
      </c>
      <c r="M76" s="16">
        <f t="shared" si="5"/>
        <v>77.16</v>
      </c>
      <c r="N76" s="17">
        <v>1</v>
      </c>
      <c r="O76" s="17" t="s">
        <v>23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</row>
    <row r="77" spans="1:238" s="2" customFormat="1" ht="31.5" customHeight="1">
      <c r="A77" s="10" t="s">
        <v>398</v>
      </c>
      <c r="B77" s="19" t="s">
        <v>399</v>
      </c>
      <c r="C77" s="19" t="s">
        <v>400</v>
      </c>
      <c r="D77" s="11" t="s">
        <v>401</v>
      </c>
      <c r="E77" s="11" t="s">
        <v>402</v>
      </c>
      <c r="F77" s="19" t="s">
        <v>403</v>
      </c>
      <c r="G77" s="10" t="s">
        <v>22</v>
      </c>
      <c r="H77" s="11">
        <v>1</v>
      </c>
      <c r="I77" s="15">
        <v>62.5</v>
      </c>
      <c r="J77" s="15">
        <f t="shared" si="3"/>
        <v>25</v>
      </c>
      <c r="K77" s="11">
        <v>85.8</v>
      </c>
      <c r="L77" s="16">
        <f t="shared" si="4"/>
        <v>51.48</v>
      </c>
      <c r="M77" s="16">
        <f t="shared" si="5"/>
        <v>76.47999999999999</v>
      </c>
      <c r="N77" s="17">
        <v>1</v>
      </c>
      <c r="O77" s="17" t="s">
        <v>23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</row>
    <row r="78" spans="1:238" s="2" customFormat="1" ht="31.5" customHeight="1">
      <c r="A78" s="10" t="s">
        <v>404</v>
      </c>
      <c r="B78" s="19" t="s">
        <v>405</v>
      </c>
      <c r="C78" s="19" t="s">
        <v>406</v>
      </c>
      <c r="D78" s="11" t="s">
        <v>407</v>
      </c>
      <c r="E78" s="11" t="s">
        <v>408</v>
      </c>
      <c r="F78" s="19" t="s">
        <v>409</v>
      </c>
      <c r="G78" s="10" t="s">
        <v>22</v>
      </c>
      <c r="H78" s="11">
        <v>1</v>
      </c>
      <c r="I78" s="15">
        <v>62.1666666666667</v>
      </c>
      <c r="J78" s="15">
        <f t="shared" si="3"/>
        <v>24.86666666666668</v>
      </c>
      <c r="K78" s="11">
        <v>86.8</v>
      </c>
      <c r="L78" s="16">
        <f t="shared" si="4"/>
        <v>52.08</v>
      </c>
      <c r="M78" s="16">
        <f t="shared" si="5"/>
        <v>76.94666666666669</v>
      </c>
      <c r="N78" s="17">
        <v>1</v>
      </c>
      <c r="O78" s="17" t="s">
        <v>23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</row>
    <row r="79" spans="1:238" s="2" customFormat="1" ht="31.5" customHeight="1">
      <c r="A79" s="10" t="s">
        <v>410</v>
      </c>
      <c r="B79" s="19" t="s">
        <v>411</v>
      </c>
      <c r="C79" s="19" t="s">
        <v>412</v>
      </c>
      <c r="D79" s="11" t="s">
        <v>407</v>
      </c>
      <c r="E79" s="11" t="s">
        <v>413</v>
      </c>
      <c r="F79" s="19" t="s">
        <v>414</v>
      </c>
      <c r="G79" s="10" t="s">
        <v>22</v>
      </c>
      <c r="H79" s="11">
        <v>1</v>
      </c>
      <c r="I79" s="15">
        <v>56.1666666666667</v>
      </c>
      <c r="J79" s="15">
        <f t="shared" si="3"/>
        <v>22.466666666666683</v>
      </c>
      <c r="K79" s="11">
        <v>82.4</v>
      </c>
      <c r="L79" s="16">
        <f t="shared" si="4"/>
        <v>49.440000000000005</v>
      </c>
      <c r="M79" s="16">
        <f t="shared" si="5"/>
        <v>71.9066666666667</v>
      </c>
      <c r="N79" s="17">
        <v>1</v>
      </c>
      <c r="O79" s="17" t="s">
        <v>23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</row>
    <row r="80" spans="1:15" s="2" customFormat="1" ht="31.5" customHeight="1">
      <c r="A80" s="10" t="s">
        <v>415</v>
      </c>
      <c r="B80" s="19" t="s">
        <v>416</v>
      </c>
      <c r="C80" s="19" t="s">
        <v>417</v>
      </c>
      <c r="D80" s="11" t="s">
        <v>418</v>
      </c>
      <c r="E80" s="11" t="s">
        <v>419</v>
      </c>
      <c r="F80" s="19" t="s">
        <v>420</v>
      </c>
      <c r="G80" s="10" t="s">
        <v>22</v>
      </c>
      <c r="H80" s="11">
        <v>1</v>
      </c>
      <c r="I80" s="15">
        <v>61.8333333333333</v>
      </c>
      <c r="J80" s="15">
        <f t="shared" si="3"/>
        <v>24.73333333333332</v>
      </c>
      <c r="K80" s="11">
        <v>75.2</v>
      </c>
      <c r="L80" s="16">
        <f t="shared" si="4"/>
        <v>45.12</v>
      </c>
      <c r="M80" s="16">
        <f t="shared" si="5"/>
        <v>69.85333333333332</v>
      </c>
      <c r="N80" s="11">
        <v>1</v>
      </c>
      <c r="O80" s="17" t="s">
        <v>23</v>
      </c>
    </row>
    <row r="81" spans="1:238" s="2" customFormat="1" ht="31.5" customHeight="1">
      <c r="A81" s="10" t="s">
        <v>421</v>
      </c>
      <c r="B81" s="19" t="s">
        <v>422</v>
      </c>
      <c r="C81" s="19" t="s">
        <v>423</v>
      </c>
      <c r="D81" s="11" t="s">
        <v>418</v>
      </c>
      <c r="E81" s="11" t="s">
        <v>424</v>
      </c>
      <c r="F81" s="19" t="s">
        <v>425</v>
      </c>
      <c r="G81" s="10" t="s">
        <v>22</v>
      </c>
      <c r="H81" s="11">
        <v>1</v>
      </c>
      <c r="I81" s="15">
        <v>59.6666666666667</v>
      </c>
      <c r="J81" s="15">
        <f t="shared" si="3"/>
        <v>23.86666666666668</v>
      </c>
      <c r="K81" s="11">
        <v>83.4</v>
      </c>
      <c r="L81" s="16">
        <f t="shared" si="4"/>
        <v>50.04</v>
      </c>
      <c r="M81" s="16">
        <f t="shared" si="5"/>
        <v>73.90666666666668</v>
      </c>
      <c r="N81" s="17">
        <v>1</v>
      </c>
      <c r="O81" s="17" t="s">
        <v>23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:238" s="2" customFormat="1" ht="31.5" customHeight="1">
      <c r="A82" s="10" t="s">
        <v>426</v>
      </c>
      <c r="B82" s="19" t="s">
        <v>427</v>
      </c>
      <c r="C82" s="19" t="s">
        <v>428</v>
      </c>
      <c r="D82" s="11" t="s">
        <v>429</v>
      </c>
      <c r="E82" s="11" t="s">
        <v>430</v>
      </c>
      <c r="F82" s="19" t="s">
        <v>431</v>
      </c>
      <c r="G82" s="10" t="s">
        <v>22</v>
      </c>
      <c r="H82" s="11">
        <v>1</v>
      </c>
      <c r="I82" s="15">
        <v>68.6666666666667</v>
      </c>
      <c r="J82" s="15">
        <f t="shared" si="3"/>
        <v>27.466666666666683</v>
      </c>
      <c r="K82" s="11">
        <v>86.4</v>
      </c>
      <c r="L82" s="16">
        <f t="shared" si="4"/>
        <v>51.84</v>
      </c>
      <c r="M82" s="16">
        <f t="shared" si="5"/>
        <v>79.30666666666669</v>
      </c>
      <c r="N82" s="17">
        <v>1</v>
      </c>
      <c r="O82" s="17" t="s">
        <v>23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:238" s="2" customFormat="1" ht="31.5" customHeight="1">
      <c r="A83" s="10" t="s">
        <v>432</v>
      </c>
      <c r="B83" s="19" t="s">
        <v>433</v>
      </c>
      <c r="C83" s="19" t="s">
        <v>434</v>
      </c>
      <c r="D83" s="11" t="s">
        <v>435</v>
      </c>
      <c r="E83" s="11" t="s">
        <v>436</v>
      </c>
      <c r="F83" s="19" t="s">
        <v>437</v>
      </c>
      <c r="G83" s="10" t="s">
        <v>22</v>
      </c>
      <c r="H83" s="11">
        <v>1</v>
      </c>
      <c r="I83" s="15">
        <v>65.8333333333333</v>
      </c>
      <c r="J83" s="15">
        <f t="shared" si="3"/>
        <v>26.33333333333332</v>
      </c>
      <c r="K83" s="11">
        <v>78.4</v>
      </c>
      <c r="L83" s="16">
        <f t="shared" si="4"/>
        <v>47.04</v>
      </c>
      <c r="M83" s="16">
        <f t="shared" si="5"/>
        <v>73.37333333333332</v>
      </c>
      <c r="N83" s="17">
        <v>1</v>
      </c>
      <c r="O83" s="17" t="s">
        <v>23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</row>
    <row r="84" spans="1:238" s="2" customFormat="1" ht="31.5" customHeight="1">
      <c r="A84" s="10" t="s">
        <v>438</v>
      </c>
      <c r="B84" s="19" t="s">
        <v>439</v>
      </c>
      <c r="C84" s="19" t="s">
        <v>440</v>
      </c>
      <c r="D84" s="11" t="s">
        <v>435</v>
      </c>
      <c r="E84" s="11" t="s">
        <v>413</v>
      </c>
      <c r="F84" s="19" t="s">
        <v>441</v>
      </c>
      <c r="G84" s="10" t="s">
        <v>22</v>
      </c>
      <c r="H84" s="11">
        <v>1</v>
      </c>
      <c r="I84" s="15">
        <v>58.3333333333333</v>
      </c>
      <c r="J84" s="15">
        <f t="shared" si="3"/>
        <v>23.33333333333332</v>
      </c>
      <c r="K84" s="11">
        <v>79</v>
      </c>
      <c r="L84" s="16">
        <f t="shared" si="4"/>
        <v>47.4</v>
      </c>
      <c r="M84" s="16">
        <f t="shared" si="5"/>
        <v>70.73333333333332</v>
      </c>
      <c r="N84" s="17">
        <v>1</v>
      </c>
      <c r="O84" s="17" t="s">
        <v>23</v>
      </c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:238" s="2" customFormat="1" ht="31.5" customHeight="1">
      <c r="A85" s="10" t="s">
        <v>442</v>
      </c>
      <c r="B85" s="19" t="s">
        <v>443</v>
      </c>
      <c r="C85" s="19" t="s">
        <v>444</v>
      </c>
      <c r="D85" s="11" t="s">
        <v>445</v>
      </c>
      <c r="E85" s="11" t="s">
        <v>413</v>
      </c>
      <c r="F85" s="19" t="s">
        <v>446</v>
      </c>
      <c r="G85" s="10" t="s">
        <v>22</v>
      </c>
      <c r="H85" s="11">
        <v>1</v>
      </c>
      <c r="I85" s="15">
        <v>60.1666666666667</v>
      </c>
      <c r="J85" s="15">
        <f t="shared" si="3"/>
        <v>24.06666666666668</v>
      </c>
      <c r="K85" s="11">
        <v>86.4</v>
      </c>
      <c r="L85" s="16">
        <f t="shared" si="4"/>
        <v>51.84</v>
      </c>
      <c r="M85" s="16">
        <f t="shared" si="5"/>
        <v>75.90666666666668</v>
      </c>
      <c r="N85" s="17">
        <v>1</v>
      </c>
      <c r="O85" s="17" t="s">
        <v>23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</row>
    <row r="86" spans="1:238" s="2" customFormat="1" ht="31.5" customHeight="1">
      <c r="A86" s="10" t="s">
        <v>447</v>
      </c>
      <c r="B86" s="19" t="s">
        <v>448</v>
      </c>
      <c r="C86" s="19" t="s">
        <v>449</v>
      </c>
      <c r="D86" s="11" t="s">
        <v>450</v>
      </c>
      <c r="E86" s="11" t="s">
        <v>371</v>
      </c>
      <c r="F86" s="19" t="s">
        <v>451</v>
      </c>
      <c r="G86" s="10" t="s">
        <v>22</v>
      </c>
      <c r="H86" s="11">
        <v>1</v>
      </c>
      <c r="I86" s="15">
        <v>68.5</v>
      </c>
      <c r="J86" s="15">
        <f t="shared" si="3"/>
        <v>27.400000000000002</v>
      </c>
      <c r="K86" s="11">
        <v>83.6</v>
      </c>
      <c r="L86" s="16">
        <f t="shared" si="4"/>
        <v>50.16</v>
      </c>
      <c r="M86" s="16">
        <f t="shared" si="5"/>
        <v>77.56</v>
      </c>
      <c r="N86" s="17">
        <v>1</v>
      </c>
      <c r="O86" s="17" t="s">
        <v>23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</row>
    <row r="87" spans="1:238" s="2" customFormat="1" ht="31.5" customHeight="1">
      <c r="A87" s="10" t="s">
        <v>452</v>
      </c>
      <c r="B87" s="19" t="s">
        <v>453</v>
      </c>
      <c r="C87" s="19" t="s">
        <v>454</v>
      </c>
      <c r="D87" s="11" t="s">
        <v>450</v>
      </c>
      <c r="E87" s="11" t="s">
        <v>455</v>
      </c>
      <c r="F87" s="19" t="s">
        <v>456</v>
      </c>
      <c r="G87" s="10" t="s">
        <v>22</v>
      </c>
      <c r="H87" s="11">
        <v>1</v>
      </c>
      <c r="I87" s="15">
        <v>70.3333333333333</v>
      </c>
      <c r="J87" s="15">
        <f t="shared" si="3"/>
        <v>28.133333333333322</v>
      </c>
      <c r="K87" s="11">
        <v>80.8</v>
      </c>
      <c r="L87" s="16">
        <f t="shared" si="4"/>
        <v>48.48</v>
      </c>
      <c r="M87" s="16">
        <f t="shared" si="5"/>
        <v>76.61333333333332</v>
      </c>
      <c r="N87" s="17">
        <v>1</v>
      </c>
      <c r="O87" s="17" t="s">
        <v>23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</row>
    <row r="88" spans="1:238" s="2" customFormat="1" ht="31.5" customHeight="1">
      <c r="A88" s="10" t="s">
        <v>457</v>
      </c>
      <c r="B88" s="19" t="s">
        <v>458</v>
      </c>
      <c r="C88" s="19" t="s">
        <v>459</v>
      </c>
      <c r="D88" s="11" t="s">
        <v>460</v>
      </c>
      <c r="E88" s="11" t="s">
        <v>461</v>
      </c>
      <c r="F88" s="19" t="s">
        <v>462</v>
      </c>
      <c r="G88" s="10" t="s">
        <v>22</v>
      </c>
      <c r="H88" s="11">
        <v>1</v>
      </c>
      <c r="I88" s="15">
        <v>60</v>
      </c>
      <c r="J88" s="15">
        <f t="shared" si="3"/>
        <v>24</v>
      </c>
      <c r="K88" s="11">
        <v>79.6</v>
      </c>
      <c r="L88" s="16">
        <f t="shared" si="4"/>
        <v>47.76</v>
      </c>
      <c r="M88" s="16">
        <f t="shared" si="5"/>
        <v>71.75999999999999</v>
      </c>
      <c r="N88" s="17">
        <v>1</v>
      </c>
      <c r="O88" s="17" t="s">
        <v>23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</row>
    <row r="89" spans="1:238" s="2" customFormat="1" ht="31.5" customHeight="1">
      <c r="A89" s="10" t="s">
        <v>463</v>
      </c>
      <c r="B89" s="19" t="s">
        <v>464</v>
      </c>
      <c r="C89" s="19" t="s">
        <v>465</v>
      </c>
      <c r="D89" s="11" t="s">
        <v>466</v>
      </c>
      <c r="E89" s="11" t="s">
        <v>148</v>
      </c>
      <c r="F89" s="19" t="s">
        <v>467</v>
      </c>
      <c r="G89" s="10" t="s">
        <v>22</v>
      </c>
      <c r="H89" s="11">
        <v>1</v>
      </c>
      <c r="I89" s="15">
        <v>64.1666666666667</v>
      </c>
      <c r="J89" s="15">
        <f t="shared" si="3"/>
        <v>25.666666666666682</v>
      </c>
      <c r="K89" s="11">
        <v>80.2</v>
      </c>
      <c r="L89" s="16">
        <f t="shared" si="4"/>
        <v>48.12</v>
      </c>
      <c r="M89" s="16">
        <f t="shared" si="5"/>
        <v>73.78666666666668</v>
      </c>
      <c r="N89" s="17">
        <v>1</v>
      </c>
      <c r="O89" s="17" t="s">
        <v>23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</row>
    <row r="90" spans="1:238" s="2" customFormat="1" ht="31.5" customHeight="1">
      <c r="A90" s="10" t="s">
        <v>468</v>
      </c>
      <c r="B90" s="19" t="s">
        <v>469</v>
      </c>
      <c r="C90" s="19" t="s">
        <v>470</v>
      </c>
      <c r="D90" s="11" t="s">
        <v>471</v>
      </c>
      <c r="E90" s="11" t="s">
        <v>148</v>
      </c>
      <c r="F90" s="19" t="s">
        <v>472</v>
      </c>
      <c r="G90" s="10" t="s">
        <v>22</v>
      </c>
      <c r="H90" s="11">
        <v>1</v>
      </c>
      <c r="I90" s="15">
        <v>62.8333333333333</v>
      </c>
      <c r="J90" s="15">
        <f t="shared" si="3"/>
        <v>25.133333333333322</v>
      </c>
      <c r="K90" s="11">
        <v>80.2</v>
      </c>
      <c r="L90" s="16">
        <f t="shared" si="4"/>
        <v>48.12</v>
      </c>
      <c r="M90" s="16">
        <f t="shared" si="5"/>
        <v>73.25333333333332</v>
      </c>
      <c r="N90" s="17">
        <v>1</v>
      </c>
      <c r="O90" s="17" t="s">
        <v>23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</row>
    <row r="91" spans="1:238" s="2" customFormat="1" ht="31.5" customHeight="1">
      <c r="A91" s="10" t="s">
        <v>473</v>
      </c>
      <c r="B91" s="19" t="s">
        <v>474</v>
      </c>
      <c r="C91" s="19" t="s">
        <v>475</v>
      </c>
      <c r="D91" s="11" t="s">
        <v>476</v>
      </c>
      <c r="E91" s="11" t="s">
        <v>477</v>
      </c>
      <c r="F91" s="19" t="s">
        <v>478</v>
      </c>
      <c r="G91" s="10" t="s">
        <v>22</v>
      </c>
      <c r="H91" s="11">
        <v>2</v>
      </c>
      <c r="I91" s="15">
        <v>75.6666666666667</v>
      </c>
      <c r="J91" s="15">
        <f t="shared" si="3"/>
        <v>30.26666666666668</v>
      </c>
      <c r="K91" s="11">
        <v>82.2</v>
      </c>
      <c r="L91" s="16">
        <f t="shared" si="4"/>
        <v>49.32</v>
      </c>
      <c r="M91" s="16">
        <f t="shared" si="5"/>
        <v>79.58666666666667</v>
      </c>
      <c r="N91" s="17">
        <v>1</v>
      </c>
      <c r="O91" s="17" t="s">
        <v>23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</row>
    <row r="92" spans="1:238" s="2" customFormat="1" ht="31.5" customHeight="1">
      <c r="A92" s="10" t="s">
        <v>479</v>
      </c>
      <c r="B92" s="19" t="s">
        <v>480</v>
      </c>
      <c r="C92" s="19" t="s">
        <v>481</v>
      </c>
      <c r="D92" s="11" t="s">
        <v>476</v>
      </c>
      <c r="E92" s="11" t="s">
        <v>477</v>
      </c>
      <c r="F92" s="19" t="s">
        <v>478</v>
      </c>
      <c r="G92" s="10" t="s">
        <v>22</v>
      </c>
      <c r="H92" s="11">
        <v>2</v>
      </c>
      <c r="I92" s="15">
        <v>73.8333333333333</v>
      </c>
      <c r="J92" s="15">
        <f t="shared" si="3"/>
        <v>29.53333333333332</v>
      </c>
      <c r="K92" s="11">
        <v>83.4</v>
      </c>
      <c r="L92" s="16">
        <f t="shared" si="4"/>
        <v>50.04</v>
      </c>
      <c r="M92" s="16">
        <f t="shared" si="5"/>
        <v>79.57333333333332</v>
      </c>
      <c r="N92" s="17">
        <v>2</v>
      </c>
      <c r="O92" s="17" t="s">
        <v>23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</row>
    <row r="93" spans="1:238" s="2" customFormat="1" ht="31.5" customHeight="1">
      <c r="A93" s="10" t="s">
        <v>482</v>
      </c>
      <c r="B93" s="19" t="s">
        <v>483</v>
      </c>
      <c r="C93" s="19" t="s">
        <v>484</v>
      </c>
      <c r="D93" s="11" t="s">
        <v>485</v>
      </c>
      <c r="E93" s="11" t="s">
        <v>486</v>
      </c>
      <c r="F93" s="19" t="s">
        <v>487</v>
      </c>
      <c r="G93" s="10" t="s">
        <v>22</v>
      </c>
      <c r="H93" s="11">
        <v>1</v>
      </c>
      <c r="I93" s="15">
        <v>73.5</v>
      </c>
      <c r="J93" s="15">
        <f t="shared" si="3"/>
        <v>29.400000000000002</v>
      </c>
      <c r="K93" s="11">
        <v>85.6</v>
      </c>
      <c r="L93" s="16">
        <f t="shared" si="4"/>
        <v>51.35999999999999</v>
      </c>
      <c r="M93" s="16">
        <f t="shared" si="5"/>
        <v>80.75999999999999</v>
      </c>
      <c r="N93" s="17">
        <v>1</v>
      </c>
      <c r="O93" s="17" t="s">
        <v>23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</row>
    <row r="94" spans="1:238" s="2" customFormat="1" ht="31.5" customHeight="1">
      <c r="A94" s="10" t="s">
        <v>488</v>
      </c>
      <c r="B94" s="19" t="s">
        <v>489</v>
      </c>
      <c r="C94" s="19" t="s">
        <v>490</v>
      </c>
      <c r="D94" s="11" t="s">
        <v>485</v>
      </c>
      <c r="E94" s="11" t="s">
        <v>148</v>
      </c>
      <c r="F94" s="19" t="s">
        <v>491</v>
      </c>
      <c r="G94" s="10" t="s">
        <v>22</v>
      </c>
      <c r="H94" s="11">
        <v>1</v>
      </c>
      <c r="I94" s="15">
        <v>68</v>
      </c>
      <c r="J94" s="15">
        <f t="shared" si="3"/>
        <v>27.200000000000003</v>
      </c>
      <c r="K94" s="11">
        <v>85.2</v>
      </c>
      <c r="L94" s="16">
        <f t="shared" si="4"/>
        <v>51.12</v>
      </c>
      <c r="M94" s="16">
        <f t="shared" si="5"/>
        <v>78.32</v>
      </c>
      <c r="N94" s="17">
        <v>1</v>
      </c>
      <c r="O94" s="17" t="s">
        <v>23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</row>
    <row r="95" spans="1:238" s="2" customFormat="1" ht="31.5" customHeight="1">
      <c r="A95" s="10" t="s">
        <v>492</v>
      </c>
      <c r="B95" s="19" t="s">
        <v>493</v>
      </c>
      <c r="C95" s="19" t="s">
        <v>494</v>
      </c>
      <c r="D95" s="11" t="s">
        <v>495</v>
      </c>
      <c r="E95" s="11" t="s">
        <v>496</v>
      </c>
      <c r="F95" s="19" t="s">
        <v>497</v>
      </c>
      <c r="G95" s="10" t="s">
        <v>22</v>
      </c>
      <c r="H95" s="11">
        <v>1</v>
      </c>
      <c r="I95" s="15">
        <v>70</v>
      </c>
      <c r="J95" s="15">
        <f t="shared" si="3"/>
        <v>28</v>
      </c>
      <c r="K95" s="11">
        <v>85.6</v>
      </c>
      <c r="L95" s="16">
        <f t="shared" si="4"/>
        <v>51.35999999999999</v>
      </c>
      <c r="M95" s="16">
        <f t="shared" si="5"/>
        <v>79.35999999999999</v>
      </c>
      <c r="N95" s="17">
        <v>1</v>
      </c>
      <c r="O95" s="17" t="s">
        <v>23</v>
      </c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</row>
    <row r="96" spans="1:15" s="2" customFormat="1" ht="31.5" customHeight="1">
      <c r="A96" s="10" t="s">
        <v>498</v>
      </c>
      <c r="B96" s="19" t="s">
        <v>499</v>
      </c>
      <c r="C96" s="19" t="s">
        <v>500</v>
      </c>
      <c r="D96" s="11" t="s">
        <v>501</v>
      </c>
      <c r="E96" s="11" t="s">
        <v>502</v>
      </c>
      <c r="F96" s="19" t="s">
        <v>503</v>
      </c>
      <c r="G96" s="10" t="s">
        <v>22</v>
      </c>
      <c r="H96" s="11">
        <v>2</v>
      </c>
      <c r="I96" s="15">
        <v>73.8333333333333</v>
      </c>
      <c r="J96" s="15">
        <f t="shared" si="3"/>
        <v>29.53333333333332</v>
      </c>
      <c r="K96" s="11">
        <v>83</v>
      </c>
      <c r="L96" s="16">
        <f t="shared" si="4"/>
        <v>49.8</v>
      </c>
      <c r="M96" s="16">
        <f t="shared" si="5"/>
        <v>79.33333333333331</v>
      </c>
      <c r="N96" s="11">
        <v>1</v>
      </c>
      <c r="O96" s="17" t="s">
        <v>23</v>
      </c>
    </row>
    <row r="97" spans="1:15" s="2" customFormat="1" ht="31.5" customHeight="1">
      <c r="A97" s="10" t="s">
        <v>504</v>
      </c>
      <c r="B97" s="19" t="s">
        <v>505</v>
      </c>
      <c r="C97" s="19" t="s">
        <v>506</v>
      </c>
      <c r="D97" s="11" t="s">
        <v>501</v>
      </c>
      <c r="E97" s="11" t="s">
        <v>502</v>
      </c>
      <c r="F97" s="19" t="s">
        <v>503</v>
      </c>
      <c r="G97" s="10" t="s">
        <v>22</v>
      </c>
      <c r="H97" s="11">
        <v>2</v>
      </c>
      <c r="I97" s="15">
        <v>64.3333333333333</v>
      </c>
      <c r="J97" s="15">
        <f t="shared" si="3"/>
        <v>25.73333333333332</v>
      </c>
      <c r="K97" s="11">
        <v>83.2</v>
      </c>
      <c r="L97" s="16">
        <f t="shared" si="4"/>
        <v>49.92</v>
      </c>
      <c r="M97" s="16">
        <f t="shared" si="5"/>
        <v>75.65333333333332</v>
      </c>
      <c r="N97" s="11">
        <v>2</v>
      </c>
      <c r="O97" s="17" t="s">
        <v>23</v>
      </c>
    </row>
    <row r="98" spans="1:238" s="2" customFormat="1" ht="31.5" customHeight="1">
      <c r="A98" s="10" t="s">
        <v>507</v>
      </c>
      <c r="B98" s="19" t="s">
        <v>508</v>
      </c>
      <c r="C98" s="19" t="s">
        <v>509</v>
      </c>
      <c r="D98" s="11" t="s">
        <v>501</v>
      </c>
      <c r="E98" s="11" t="s">
        <v>510</v>
      </c>
      <c r="F98" s="19" t="s">
        <v>511</v>
      </c>
      <c r="G98" s="10" t="s">
        <v>22</v>
      </c>
      <c r="H98" s="11">
        <v>1</v>
      </c>
      <c r="I98" s="15">
        <v>63.8333333333333</v>
      </c>
      <c r="J98" s="15">
        <f t="shared" si="3"/>
        <v>25.53333333333332</v>
      </c>
      <c r="K98" s="11">
        <v>81.4</v>
      </c>
      <c r="L98" s="16">
        <f t="shared" si="4"/>
        <v>48.84</v>
      </c>
      <c r="M98" s="16">
        <f t="shared" si="5"/>
        <v>74.37333333333332</v>
      </c>
      <c r="N98" s="17">
        <v>1</v>
      </c>
      <c r="O98" s="17" t="s">
        <v>23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</row>
    <row r="99" spans="1:238" s="2" customFormat="1" ht="31.5" customHeight="1">
      <c r="A99" s="10" t="s">
        <v>512</v>
      </c>
      <c r="B99" s="19" t="s">
        <v>513</v>
      </c>
      <c r="C99" s="19" t="s">
        <v>514</v>
      </c>
      <c r="D99" s="11" t="s">
        <v>501</v>
      </c>
      <c r="E99" s="11" t="s">
        <v>515</v>
      </c>
      <c r="F99" s="19" t="s">
        <v>516</v>
      </c>
      <c r="G99" s="10" t="s">
        <v>22</v>
      </c>
      <c r="H99" s="11">
        <v>1</v>
      </c>
      <c r="I99" s="15">
        <v>68.5</v>
      </c>
      <c r="J99" s="15">
        <f t="shared" si="3"/>
        <v>27.400000000000002</v>
      </c>
      <c r="K99" s="11">
        <v>82.2</v>
      </c>
      <c r="L99" s="16">
        <f t="shared" si="4"/>
        <v>49.32</v>
      </c>
      <c r="M99" s="16">
        <f t="shared" si="5"/>
        <v>76.72</v>
      </c>
      <c r="N99" s="17">
        <v>1</v>
      </c>
      <c r="O99" s="17" t="s">
        <v>23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</row>
    <row r="100" spans="1:238" s="2" customFormat="1" ht="31.5" customHeight="1">
      <c r="A100" s="10" t="s">
        <v>517</v>
      </c>
      <c r="B100" s="19" t="s">
        <v>518</v>
      </c>
      <c r="C100" s="19" t="s">
        <v>519</v>
      </c>
      <c r="D100" s="11" t="s">
        <v>520</v>
      </c>
      <c r="E100" s="11" t="s">
        <v>496</v>
      </c>
      <c r="F100" s="19" t="s">
        <v>521</v>
      </c>
      <c r="G100" s="10" t="s">
        <v>22</v>
      </c>
      <c r="H100" s="11">
        <v>1</v>
      </c>
      <c r="I100" s="15">
        <v>78.3333333333333</v>
      </c>
      <c r="J100" s="15">
        <f t="shared" si="3"/>
        <v>31.33333333333332</v>
      </c>
      <c r="K100" s="11">
        <v>85.2</v>
      </c>
      <c r="L100" s="16">
        <f t="shared" si="4"/>
        <v>51.12</v>
      </c>
      <c r="M100" s="16">
        <f t="shared" si="5"/>
        <v>82.45333333333332</v>
      </c>
      <c r="N100" s="17">
        <v>1</v>
      </c>
      <c r="O100" s="17" t="s">
        <v>23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</row>
    <row r="101" spans="1:238" s="2" customFormat="1" ht="31.5" customHeight="1">
      <c r="A101" s="10" t="s">
        <v>522</v>
      </c>
      <c r="B101" s="19" t="s">
        <v>523</v>
      </c>
      <c r="C101" s="19" t="s">
        <v>524</v>
      </c>
      <c r="D101" s="11" t="s">
        <v>525</v>
      </c>
      <c r="E101" s="11" t="s">
        <v>496</v>
      </c>
      <c r="F101" s="19" t="s">
        <v>526</v>
      </c>
      <c r="G101" s="10" t="s">
        <v>22</v>
      </c>
      <c r="H101" s="11">
        <v>2</v>
      </c>
      <c r="I101" s="15">
        <v>65</v>
      </c>
      <c r="J101" s="15">
        <f t="shared" si="3"/>
        <v>26</v>
      </c>
      <c r="K101" s="11">
        <v>80.9</v>
      </c>
      <c r="L101" s="16">
        <f t="shared" si="4"/>
        <v>48.54</v>
      </c>
      <c r="M101" s="16">
        <f t="shared" si="5"/>
        <v>74.53999999999999</v>
      </c>
      <c r="N101" s="17">
        <v>1</v>
      </c>
      <c r="O101" s="17" t="s">
        <v>23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</row>
    <row r="102" spans="1:238" s="2" customFormat="1" ht="31.5" customHeight="1">
      <c r="A102" s="10" t="s">
        <v>527</v>
      </c>
      <c r="B102" s="19" t="s">
        <v>528</v>
      </c>
      <c r="C102" s="19" t="s">
        <v>529</v>
      </c>
      <c r="D102" s="11" t="s">
        <v>525</v>
      </c>
      <c r="E102" s="11" t="s">
        <v>496</v>
      </c>
      <c r="F102" s="19" t="s">
        <v>526</v>
      </c>
      <c r="G102" s="10" t="s">
        <v>22</v>
      </c>
      <c r="H102" s="11">
        <v>2</v>
      </c>
      <c r="I102" s="15">
        <v>61.1666666666667</v>
      </c>
      <c r="J102" s="15">
        <f t="shared" si="3"/>
        <v>24.466666666666683</v>
      </c>
      <c r="K102" s="11">
        <v>81.5</v>
      </c>
      <c r="L102" s="16">
        <f t="shared" si="4"/>
        <v>48.9</v>
      </c>
      <c r="M102" s="16">
        <f t="shared" si="5"/>
        <v>73.36666666666667</v>
      </c>
      <c r="N102" s="17">
        <v>2</v>
      </c>
      <c r="O102" s="17" t="s">
        <v>23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</row>
    <row r="103" spans="1:238" s="2" customFormat="1" ht="31.5" customHeight="1">
      <c r="A103" s="10" t="s">
        <v>530</v>
      </c>
      <c r="B103" s="19" t="s">
        <v>531</v>
      </c>
      <c r="C103" s="19" t="s">
        <v>532</v>
      </c>
      <c r="D103" s="11" t="s">
        <v>533</v>
      </c>
      <c r="E103" s="11" t="s">
        <v>496</v>
      </c>
      <c r="F103" s="19" t="s">
        <v>534</v>
      </c>
      <c r="G103" s="10" t="s">
        <v>22</v>
      </c>
      <c r="H103" s="11">
        <v>1</v>
      </c>
      <c r="I103" s="15">
        <v>60</v>
      </c>
      <c r="J103" s="15">
        <f t="shared" si="3"/>
        <v>24</v>
      </c>
      <c r="K103" s="11">
        <v>82.8</v>
      </c>
      <c r="L103" s="16">
        <f t="shared" si="4"/>
        <v>49.68</v>
      </c>
      <c r="M103" s="16">
        <f t="shared" si="5"/>
        <v>73.68</v>
      </c>
      <c r="N103" s="17">
        <v>1</v>
      </c>
      <c r="O103" s="17" t="s">
        <v>23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</row>
    <row r="104" spans="1:238" s="2" customFormat="1" ht="31.5" customHeight="1">
      <c r="A104" s="10" t="s">
        <v>535</v>
      </c>
      <c r="B104" s="19" t="s">
        <v>536</v>
      </c>
      <c r="C104" s="19" t="s">
        <v>537</v>
      </c>
      <c r="D104" s="11" t="s">
        <v>538</v>
      </c>
      <c r="E104" s="11" t="s">
        <v>496</v>
      </c>
      <c r="F104" s="19" t="s">
        <v>539</v>
      </c>
      <c r="G104" s="10" t="s">
        <v>22</v>
      </c>
      <c r="H104" s="11">
        <v>1</v>
      </c>
      <c r="I104" s="15">
        <v>72.3333333333333</v>
      </c>
      <c r="J104" s="15">
        <f t="shared" si="3"/>
        <v>28.933333333333323</v>
      </c>
      <c r="K104" s="11">
        <v>84.6</v>
      </c>
      <c r="L104" s="16">
        <f t="shared" si="4"/>
        <v>50.76</v>
      </c>
      <c r="M104" s="16">
        <f t="shared" si="5"/>
        <v>79.69333333333333</v>
      </c>
      <c r="N104" s="17">
        <v>1</v>
      </c>
      <c r="O104" s="17" t="s">
        <v>23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</row>
    <row r="105" spans="1:238" s="2" customFormat="1" ht="31.5" customHeight="1">
      <c r="A105" s="10" t="s">
        <v>540</v>
      </c>
      <c r="B105" s="19" t="s">
        <v>541</v>
      </c>
      <c r="C105" s="19" t="s">
        <v>542</v>
      </c>
      <c r="D105" s="11" t="s">
        <v>543</v>
      </c>
      <c r="E105" s="11" t="s">
        <v>496</v>
      </c>
      <c r="F105" s="19" t="s">
        <v>544</v>
      </c>
      <c r="G105" s="10" t="s">
        <v>22</v>
      </c>
      <c r="H105" s="11">
        <v>1</v>
      </c>
      <c r="I105" s="15">
        <v>55.3333333333333</v>
      </c>
      <c r="J105" s="15">
        <f t="shared" si="3"/>
        <v>22.133333333333322</v>
      </c>
      <c r="K105" s="11">
        <v>79.8</v>
      </c>
      <c r="L105" s="16">
        <f t="shared" si="4"/>
        <v>47.879999999999995</v>
      </c>
      <c r="M105" s="16">
        <f t="shared" si="5"/>
        <v>70.01333333333332</v>
      </c>
      <c r="N105" s="17">
        <v>1</v>
      </c>
      <c r="O105" s="17" t="s">
        <v>23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</row>
    <row r="106" spans="1:238" s="2" customFormat="1" ht="31.5" customHeight="1">
      <c r="A106" s="10" t="s">
        <v>545</v>
      </c>
      <c r="B106" s="19" t="s">
        <v>546</v>
      </c>
      <c r="C106" s="19" t="s">
        <v>547</v>
      </c>
      <c r="D106" s="11" t="s">
        <v>548</v>
      </c>
      <c r="E106" s="11" t="s">
        <v>549</v>
      </c>
      <c r="F106" s="19" t="s">
        <v>550</v>
      </c>
      <c r="G106" s="10" t="s">
        <v>22</v>
      </c>
      <c r="H106" s="11">
        <v>1</v>
      </c>
      <c r="I106" s="15">
        <v>69</v>
      </c>
      <c r="J106" s="15">
        <f t="shared" si="3"/>
        <v>27.6</v>
      </c>
      <c r="K106" s="11">
        <v>84</v>
      </c>
      <c r="L106" s="16">
        <f t="shared" si="4"/>
        <v>50.4</v>
      </c>
      <c r="M106" s="16">
        <f t="shared" si="5"/>
        <v>78</v>
      </c>
      <c r="N106" s="17">
        <v>1</v>
      </c>
      <c r="O106" s="17" t="s">
        <v>23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</row>
    <row r="107" spans="1:238" s="2" customFormat="1" ht="31.5" customHeight="1">
      <c r="A107" s="10" t="s">
        <v>551</v>
      </c>
      <c r="B107" s="19" t="s">
        <v>552</v>
      </c>
      <c r="C107" s="19" t="s">
        <v>553</v>
      </c>
      <c r="D107" s="11" t="s">
        <v>554</v>
      </c>
      <c r="E107" s="11" t="s">
        <v>555</v>
      </c>
      <c r="F107" s="19" t="s">
        <v>556</v>
      </c>
      <c r="G107" s="10" t="s">
        <v>22</v>
      </c>
      <c r="H107" s="11">
        <v>2</v>
      </c>
      <c r="I107" s="15">
        <v>73.8333333333333</v>
      </c>
      <c r="J107" s="15">
        <f t="shared" si="3"/>
        <v>29.53333333333332</v>
      </c>
      <c r="K107" s="11">
        <v>83.6</v>
      </c>
      <c r="L107" s="16">
        <f t="shared" si="4"/>
        <v>50.16</v>
      </c>
      <c r="M107" s="16">
        <f t="shared" si="5"/>
        <v>79.69333333333331</v>
      </c>
      <c r="N107" s="17">
        <v>1</v>
      </c>
      <c r="O107" s="17" t="s">
        <v>23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</row>
    <row r="108" spans="1:238" s="2" customFormat="1" ht="31.5" customHeight="1">
      <c r="A108" s="10" t="s">
        <v>557</v>
      </c>
      <c r="B108" s="19" t="s">
        <v>558</v>
      </c>
      <c r="C108" s="19" t="s">
        <v>559</v>
      </c>
      <c r="D108" s="11" t="s">
        <v>554</v>
      </c>
      <c r="E108" s="11" t="s">
        <v>555</v>
      </c>
      <c r="F108" s="19" t="s">
        <v>556</v>
      </c>
      <c r="G108" s="10" t="s">
        <v>22</v>
      </c>
      <c r="H108" s="11">
        <v>2</v>
      </c>
      <c r="I108" s="15">
        <v>68.5</v>
      </c>
      <c r="J108" s="15">
        <f t="shared" si="3"/>
        <v>27.400000000000002</v>
      </c>
      <c r="K108" s="11">
        <v>82.4</v>
      </c>
      <c r="L108" s="16">
        <f t="shared" si="4"/>
        <v>49.440000000000005</v>
      </c>
      <c r="M108" s="16">
        <f t="shared" si="5"/>
        <v>76.84</v>
      </c>
      <c r="N108" s="17">
        <v>2</v>
      </c>
      <c r="O108" s="17" t="s">
        <v>23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</row>
    <row r="109" spans="1:238" s="2" customFormat="1" ht="31.5" customHeight="1">
      <c r="A109" s="10" t="s">
        <v>560</v>
      </c>
      <c r="B109" s="19" t="s">
        <v>561</v>
      </c>
      <c r="C109" s="19" t="s">
        <v>562</v>
      </c>
      <c r="D109" s="11" t="s">
        <v>554</v>
      </c>
      <c r="E109" s="11" t="s">
        <v>20</v>
      </c>
      <c r="F109" s="19" t="s">
        <v>563</v>
      </c>
      <c r="G109" s="10" t="s">
        <v>22</v>
      </c>
      <c r="H109" s="11">
        <v>1</v>
      </c>
      <c r="I109" s="15">
        <v>68.8333333333333</v>
      </c>
      <c r="J109" s="15">
        <f t="shared" si="3"/>
        <v>27.53333333333332</v>
      </c>
      <c r="K109" s="11">
        <v>81.4</v>
      </c>
      <c r="L109" s="16">
        <f t="shared" si="4"/>
        <v>48.84</v>
      </c>
      <c r="M109" s="16">
        <f t="shared" si="5"/>
        <v>76.37333333333332</v>
      </c>
      <c r="N109" s="17">
        <v>1</v>
      </c>
      <c r="O109" s="17" t="s">
        <v>23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</row>
    <row r="110" spans="1:238" s="2" customFormat="1" ht="31.5" customHeight="1">
      <c r="A110" s="10" t="s">
        <v>564</v>
      </c>
      <c r="B110" s="19" t="s">
        <v>565</v>
      </c>
      <c r="C110" s="19" t="s">
        <v>566</v>
      </c>
      <c r="D110" s="11" t="s">
        <v>567</v>
      </c>
      <c r="E110" s="11" t="s">
        <v>226</v>
      </c>
      <c r="F110" s="19" t="s">
        <v>568</v>
      </c>
      <c r="G110" s="10" t="s">
        <v>22</v>
      </c>
      <c r="H110" s="11">
        <v>1</v>
      </c>
      <c r="I110" s="15">
        <v>73.1666666666667</v>
      </c>
      <c r="J110" s="15">
        <f t="shared" si="3"/>
        <v>29.26666666666668</v>
      </c>
      <c r="K110" s="11">
        <v>82.4</v>
      </c>
      <c r="L110" s="16">
        <f t="shared" si="4"/>
        <v>49.440000000000005</v>
      </c>
      <c r="M110" s="16">
        <f t="shared" si="5"/>
        <v>78.70666666666668</v>
      </c>
      <c r="N110" s="17">
        <v>1</v>
      </c>
      <c r="O110" s="17" t="s">
        <v>23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</row>
    <row r="111" spans="1:238" s="2" customFormat="1" ht="31.5" customHeight="1">
      <c r="A111" s="10" t="s">
        <v>569</v>
      </c>
      <c r="B111" s="19" t="s">
        <v>570</v>
      </c>
      <c r="C111" s="19" t="s">
        <v>571</v>
      </c>
      <c r="D111" s="11" t="s">
        <v>567</v>
      </c>
      <c r="E111" s="11" t="s">
        <v>20</v>
      </c>
      <c r="F111" s="19" t="s">
        <v>572</v>
      </c>
      <c r="G111" s="10" t="s">
        <v>22</v>
      </c>
      <c r="H111" s="11">
        <v>1</v>
      </c>
      <c r="I111" s="15">
        <v>73.5</v>
      </c>
      <c r="J111" s="15">
        <f t="shared" si="3"/>
        <v>29.400000000000002</v>
      </c>
      <c r="K111" s="11">
        <v>79.8</v>
      </c>
      <c r="L111" s="16">
        <f t="shared" si="4"/>
        <v>47.879999999999995</v>
      </c>
      <c r="M111" s="16">
        <f t="shared" si="5"/>
        <v>77.28</v>
      </c>
      <c r="N111" s="17">
        <v>1</v>
      </c>
      <c r="O111" s="17" t="s">
        <v>23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</row>
    <row r="112" spans="1:238" s="2" customFormat="1" ht="31.5" customHeight="1">
      <c r="A112" s="10" t="s">
        <v>573</v>
      </c>
      <c r="B112" s="19" t="s">
        <v>574</v>
      </c>
      <c r="C112" s="19" t="s">
        <v>575</v>
      </c>
      <c r="D112" s="11" t="s">
        <v>576</v>
      </c>
      <c r="E112" s="11" t="s">
        <v>577</v>
      </c>
      <c r="F112" s="19" t="s">
        <v>578</v>
      </c>
      <c r="G112" s="10" t="s">
        <v>22</v>
      </c>
      <c r="H112" s="11">
        <v>1</v>
      </c>
      <c r="I112" s="15">
        <v>69.8333333333333</v>
      </c>
      <c r="J112" s="15">
        <f t="shared" si="3"/>
        <v>27.933333333333323</v>
      </c>
      <c r="K112" s="11">
        <v>82</v>
      </c>
      <c r="L112" s="16">
        <f t="shared" si="4"/>
        <v>49.199999999999996</v>
      </c>
      <c r="M112" s="16">
        <f t="shared" si="5"/>
        <v>77.13333333333333</v>
      </c>
      <c r="N112" s="17">
        <v>1</v>
      </c>
      <c r="O112" s="17" t="s">
        <v>23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</row>
    <row r="113" spans="1:238" s="2" customFormat="1" ht="31.5" customHeight="1">
      <c r="A113" s="10" t="s">
        <v>579</v>
      </c>
      <c r="B113" s="19" t="s">
        <v>580</v>
      </c>
      <c r="C113" s="19" t="s">
        <v>581</v>
      </c>
      <c r="D113" s="11" t="s">
        <v>576</v>
      </c>
      <c r="E113" s="11" t="s">
        <v>177</v>
      </c>
      <c r="F113" s="19" t="s">
        <v>582</v>
      </c>
      <c r="G113" s="10" t="s">
        <v>22</v>
      </c>
      <c r="H113" s="11">
        <v>1</v>
      </c>
      <c r="I113" s="15">
        <v>66.5</v>
      </c>
      <c r="J113" s="15">
        <f t="shared" si="3"/>
        <v>26.6</v>
      </c>
      <c r="K113" s="11">
        <v>86.3</v>
      </c>
      <c r="L113" s="16">
        <f t="shared" si="4"/>
        <v>51.779999999999994</v>
      </c>
      <c r="M113" s="16">
        <f t="shared" si="5"/>
        <v>78.38</v>
      </c>
      <c r="N113" s="17">
        <v>1</v>
      </c>
      <c r="O113" s="17" t="s">
        <v>23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</row>
    <row r="114" spans="1:238" s="2" customFormat="1" ht="31.5" customHeight="1">
      <c r="A114" s="10" t="s">
        <v>583</v>
      </c>
      <c r="B114" s="19" t="s">
        <v>584</v>
      </c>
      <c r="C114" s="19" t="s">
        <v>585</v>
      </c>
      <c r="D114" s="11" t="s">
        <v>586</v>
      </c>
      <c r="E114" s="11" t="s">
        <v>587</v>
      </c>
      <c r="F114" s="19" t="s">
        <v>588</v>
      </c>
      <c r="G114" s="10" t="s">
        <v>22</v>
      </c>
      <c r="H114" s="11">
        <v>1</v>
      </c>
      <c r="I114" s="15">
        <v>65.1666666666667</v>
      </c>
      <c r="J114" s="15">
        <f t="shared" si="3"/>
        <v>26.06666666666668</v>
      </c>
      <c r="K114" s="11">
        <v>81.8</v>
      </c>
      <c r="L114" s="16">
        <f t="shared" si="4"/>
        <v>49.08</v>
      </c>
      <c r="M114" s="16">
        <f t="shared" si="5"/>
        <v>75.14666666666668</v>
      </c>
      <c r="N114" s="17">
        <v>1</v>
      </c>
      <c r="O114" s="17" t="s">
        <v>23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2" customFormat="1" ht="31.5" customHeight="1">
      <c r="A115" s="10" t="s">
        <v>589</v>
      </c>
      <c r="B115" s="19" t="s">
        <v>590</v>
      </c>
      <c r="C115" s="19" t="s">
        <v>591</v>
      </c>
      <c r="D115" s="11" t="s">
        <v>592</v>
      </c>
      <c r="E115" s="11" t="s">
        <v>20</v>
      </c>
      <c r="F115" s="19" t="s">
        <v>593</v>
      </c>
      <c r="G115" s="10" t="s">
        <v>22</v>
      </c>
      <c r="H115" s="11">
        <v>1</v>
      </c>
      <c r="I115" s="15">
        <v>68.3333333333333</v>
      </c>
      <c r="J115" s="15">
        <f t="shared" si="3"/>
        <v>27.33333333333332</v>
      </c>
      <c r="K115" s="11">
        <v>83.7</v>
      </c>
      <c r="L115" s="16">
        <f t="shared" si="4"/>
        <v>50.22</v>
      </c>
      <c r="M115" s="16">
        <f t="shared" si="5"/>
        <v>77.55333333333331</v>
      </c>
      <c r="N115" s="17">
        <v>1</v>
      </c>
      <c r="O115" s="17" t="s">
        <v>23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</row>
    <row r="116" spans="1:238" s="2" customFormat="1" ht="31.5" customHeight="1">
      <c r="A116" s="10" t="s">
        <v>594</v>
      </c>
      <c r="B116" s="19" t="s">
        <v>595</v>
      </c>
      <c r="C116" s="19" t="s">
        <v>596</v>
      </c>
      <c r="D116" s="11" t="s">
        <v>592</v>
      </c>
      <c r="E116" s="11" t="s">
        <v>226</v>
      </c>
      <c r="F116" s="19" t="s">
        <v>597</v>
      </c>
      <c r="G116" s="10" t="s">
        <v>22</v>
      </c>
      <c r="H116" s="11">
        <v>1</v>
      </c>
      <c r="I116" s="15">
        <v>68.5</v>
      </c>
      <c r="J116" s="15">
        <f t="shared" si="3"/>
        <v>27.400000000000002</v>
      </c>
      <c r="K116" s="11">
        <v>84.4</v>
      </c>
      <c r="L116" s="16">
        <f t="shared" si="4"/>
        <v>50.64</v>
      </c>
      <c r="M116" s="16">
        <f t="shared" si="5"/>
        <v>78.04</v>
      </c>
      <c r="N116" s="17">
        <v>1</v>
      </c>
      <c r="O116" s="17" t="s">
        <v>23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s="2" customFormat="1" ht="31.5" customHeight="1">
      <c r="A117" s="10" t="s">
        <v>598</v>
      </c>
      <c r="B117" s="19" t="s">
        <v>599</v>
      </c>
      <c r="C117" s="19" t="s">
        <v>600</v>
      </c>
      <c r="D117" s="11" t="s">
        <v>601</v>
      </c>
      <c r="E117" s="11" t="s">
        <v>602</v>
      </c>
      <c r="F117" s="19" t="s">
        <v>603</v>
      </c>
      <c r="G117" s="10" t="s">
        <v>22</v>
      </c>
      <c r="H117" s="11">
        <v>1</v>
      </c>
      <c r="I117" s="15">
        <v>67.1666666666667</v>
      </c>
      <c r="J117" s="15">
        <f t="shared" si="3"/>
        <v>26.86666666666668</v>
      </c>
      <c r="K117" s="11">
        <v>82.6</v>
      </c>
      <c r="L117" s="16">
        <f t="shared" si="4"/>
        <v>49.559999999999995</v>
      </c>
      <c r="M117" s="16">
        <f t="shared" si="5"/>
        <v>76.42666666666668</v>
      </c>
      <c r="N117" s="17">
        <v>1</v>
      </c>
      <c r="O117" s="17" t="s">
        <v>23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s="2" customFormat="1" ht="31.5" customHeight="1">
      <c r="A118" s="10" t="s">
        <v>604</v>
      </c>
      <c r="B118" s="19" t="s">
        <v>605</v>
      </c>
      <c r="C118" s="19" t="s">
        <v>606</v>
      </c>
      <c r="D118" s="11" t="s">
        <v>601</v>
      </c>
      <c r="E118" s="11" t="s">
        <v>607</v>
      </c>
      <c r="F118" s="19" t="s">
        <v>608</v>
      </c>
      <c r="G118" s="10" t="s">
        <v>22</v>
      </c>
      <c r="H118" s="11">
        <v>1</v>
      </c>
      <c r="I118" s="15">
        <v>66.5</v>
      </c>
      <c r="J118" s="15">
        <f t="shared" si="3"/>
        <v>26.6</v>
      </c>
      <c r="K118" s="11">
        <v>82.6</v>
      </c>
      <c r="L118" s="16">
        <f t="shared" si="4"/>
        <v>49.559999999999995</v>
      </c>
      <c r="M118" s="16">
        <f t="shared" si="5"/>
        <v>76.16</v>
      </c>
      <c r="N118" s="17">
        <v>1</v>
      </c>
      <c r="O118" s="17" t="s">
        <v>23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</row>
  </sheetData>
  <sheetProtection/>
  <autoFilter ref="A2:ID118"/>
  <mergeCells count="1">
    <mergeCell ref="A1:O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2021-06-18T01:16:20Z</dcterms:created>
  <dcterms:modified xsi:type="dcterms:W3CDTF">2021-07-26T01:53:23Z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F270429BB2324746B6CF99C1A9DE48F6</vt:lpwstr>
  </property>
  <property fmtid="{D5CDD505-2E9C-101B-9397-08002B2CF9AE}" pid="4" name="KSOProductBuildV">
    <vt:lpwstr>2052-11.1.0.10314</vt:lpwstr>
  </property>
</Properties>
</file>