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'Sheet1'!$A$3:$O$142</definedName>
  </definedNames>
  <calcPr fullCalcOnLoad="1"/>
</workbook>
</file>

<file path=xl/sharedStrings.xml><?xml version="1.0" encoding="utf-8"?>
<sst xmlns="http://schemas.openxmlformats.org/spreadsheetml/2006/main" count="1075" uniqueCount="437">
  <si>
    <t>附件</t>
  </si>
  <si>
    <t>2021年利川市考试公开招聘事业单位人员考生测试成绩、总成绩及入围体检人员名单</t>
  </si>
  <si>
    <t>序号</t>
  </si>
  <si>
    <t>姓名</t>
  </si>
  <si>
    <t>性别</t>
  </si>
  <si>
    <t>招考单位名称</t>
  </si>
  <si>
    <t>报考职位</t>
  </si>
  <si>
    <t>职位代码</t>
  </si>
  <si>
    <t>准考证号</t>
  </si>
  <si>
    <t>职位招聘人数</t>
  </si>
  <si>
    <t>笔试总成绩</t>
  </si>
  <si>
    <t>笔试折后成绩</t>
  </si>
  <si>
    <t>面试成绩</t>
  </si>
  <si>
    <t>面试折后成绩</t>
  </si>
  <si>
    <t>总成绩</t>
  </si>
  <si>
    <t>排名</t>
  </si>
  <si>
    <t>是否入围体检</t>
  </si>
  <si>
    <t>谢丹</t>
  </si>
  <si>
    <t>女</t>
  </si>
  <si>
    <t>中共利川市委党校</t>
  </si>
  <si>
    <t>教师</t>
  </si>
  <si>
    <t>14228003038083001</t>
  </si>
  <si>
    <t>2142280802126</t>
  </si>
  <si>
    <t>是</t>
  </si>
  <si>
    <t>王雪</t>
  </si>
  <si>
    <t>2142280805912</t>
  </si>
  <si>
    <t>2</t>
  </si>
  <si>
    <t>田晟</t>
  </si>
  <si>
    <t>2142280803318</t>
  </si>
  <si>
    <t>68.000</t>
  </si>
  <si>
    <t>3</t>
  </si>
  <si>
    <t>陈昂</t>
  </si>
  <si>
    <t>男</t>
  </si>
  <si>
    <t>中共利川市委理论信息中心</t>
  </si>
  <si>
    <t>网络监管技术人员</t>
  </si>
  <si>
    <t>14228003039084001</t>
  </si>
  <si>
    <t>3142280304521</t>
  </si>
  <si>
    <t>1</t>
  </si>
  <si>
    <t>覃鑫</t>
  </si>
  <si>
    <t>3142280305108</t>
  </si>
  <si>
    <t>张情</t>
  </si>
  <si>
    <t>3142280303714</t>
  </si>
  <si>
    <t>贺浩</t>
  </si>
  <si>
    <t>3142280305017</t>
  </si>
  <si>
    <t>4</t>
  </si>
  <si>
    <t>廖瑞</t>
  </si>
  <si>
    <t>利川市东城街道社区网格管理综合服务中心</t>
  </si>
  <si>
    <t>网格服务管理技术人员</t>
  </si>
  <si>
    <t>14228003040085001</t>
  </si>
  <si>
    <t>3142280300501</t>
  </si>
  <si>
    <t>冯贵</t>
  </si>
  <si>
    <t>3142280305004</t>
  </si>
  <si>
    <t>吴锐</t>
  </si>
  <si>
    <t>3142280300826</t>
  </si>
  <si>
    <t>王希玲</t>
  </si>
  <si>
    <t>利川市东城街道综合执法中心</t>
  </si>
  <si>
    <t>执法工作人员</t>
  </si>
  <si>
    <t>14228003040086001</t>
  </si>
  <si>
    <t>2142280804923</t>
  </si>
  <si>
    <t>曹欢</t>
  </si>
  <si>
    <t>2142280803913</t>
  </si>
  <si>
    <t>田尧</t>
  </si>
  <si>
    <t>2142280806229</t>
  </si>
  <si>
    <t>王钊</t>
  </si>
  <si>
    <t>利川市都亭街道社区网格管理综合服务中心</t>
  </si>
  <si>
    <t>办公室工作人员</t>
  </si>
  <si>
    <t>14228003041087001</t>
  </si>
  <si>
    <t>1142280104901</t>
  </si>
  <si>
    <t>何奎</t>
  </si>
  <si>
    <t>1142280100424</t>
  </si>
  <si>
    <t>邓婵</t>
  </si>
  <si>
    <t>1142280103703</t>
  </si>
  <si>
    <t>覃婷</t>
  </si>
  <si>
    <t>利川市都亭街道综合执法中心</t>
  </si>
  <si>
    <t>14228003041088001</t>
  </si>
  <si>
    <t>1142280208730</t>
  </si>
  <si>
    <t>喻帅</t>
  </si>
  <si>
    <t>1142280211627</t>
  </si>
  <si>
    <t>周可桢</t>
  </si>
  <si>
    <t>1142280209204</t>
  </si>
  <si>
    <t>刘吉林</t>
  </si>
  <si>
    <t>1142280210115</t>
  </si>
  <si>
    <t>63.000</t>
  </si>
  <si>
    <t>冉启进</t>
  </si>
  <si>
    <t>1142280105418</t>
  </si>
  <si>
    <t>5</t>
  </si>
  <si>
    <t>郑祎</t>
  </si>
  <si>
    <t>1142280210723</t>
  </si>
  <si>
    <t>6</t>
  </si>
  <si>
    <t>缺考</t>
  </si>
  <si>
    <t>黄剑华</t>
  </si>
  <si>
    <t>利川市交通运输综合执法大队</t>
  </si>
  <si>
    <t>二中队工作人员1</t>
  </si>
  <si>
    <t>14228003042089001</t>
  </si>
  <si>
    <t>1142280210511</t>
  </si>
  <si>
    <t>赵鑫</t>
  </si>
  <si>
    <t>1142280213502</t>
  </si>
  <si>
    <t>邓双梅</t>
  </si>
  <si>
    <t>1142280212103</t>
  </si>
  <si>
    <t>滕惠东</t>
  </si>
  <si>
    <t>二中队工作人员2</t>
  </si>
  <si>
    <t>14228003042089002</t>
  </si>
  <si>
    <t>1142280213225</t>
  </si>
  <si>
    <t>熊彦奇</t>
  </si>
  <si>
    <t>1142280213217</t>
  </si>
  <si>
    <t>赵昆</t>
  </si>
  <si>
    <t>1142280216607</t>
  </si>
  <si>
    <t>高施飏</t>
  </si>
  <si>
    <t>三中队工作人员1</t>
  </si>
  <si>
    <t>14228003042089003</t>
  </si>
  <si>
    <t>1142280209620</t>
  </si>
  <si>
    <t>牟浪</t>
  </si>
  <si>
    <t>1142280208507</t>
  </si>
  <si>
    <t>吴晓玉</t>
  </si>
  <si>
    <t>1142280211305</t>
  </si>
  <si>
    <t>张骞</t>
  </si>
  <si>
    <t>三中队工作人员2</t>
  </si>
  <si>
    <t>14228003042089004</t>
  </si>
  <si>
    <t>1142280215303</t>
  </si>
  <si>
    <t>郭宇</t>
  </si>
  <si>
    <t>1142280212522</t>
  </si>
  <si>
    <t>谭俊</t>
  </si>
  <si>
    <t>1142280215425</t>
  </si>
  <si>
    <t>冉钊</t>
  </si>
  <si>
    <t>三中队工作人员3</t>
  </si>
  <si>
    <t>14228003042089005</t>
  </si>
  <si>
    <t>1142280216523</t>
  </si>
  <si>
    <t>冉崇豪</t>
  </si>
  <si>
    <t>1142280212402</t>
  </si>
  <si>
    <t>刘冬</t>
  </si>
  <si>
    <t>1142280209209</t>
  </si>
  <si>
    <t>王菲</t>
  </si>
  <si>
    <t>四中队工作人员2</t>
  </si>
  <si>
    <t>14228003042089007</t>
  </si>
  <si>
    <t>1142280213204</t>
  </si>
  <si>
    <t>董廷武</t>
  </si>
  <si>
    <t>1142280216326</t>
  </si>
  <si>
    <t>杨科</t>
  </si>
  <si>
    <t>1142280216701</t>
  </si>
  <si>
    <t>郑慧娴</t>
  </si>
  <si>
    <t>四中队工作人员3</t>
  </si>
  <si>
    <t>14228003042089008</t>
  </si>
  <si>
    <t>1142280209024</t>
  </si>
  <si>
    <t>黄颖</t>
  </si>
  <si>
    <t>1142280210706</t>
  </si>
  <si>
    <t>谭敉</t>
  </si>
  <si>
    <t>1142280210701</t>
  </si>
  <si>
    <t>王芳</t>
  </si>
  <si>
    <t>利川市沙溪乡人力资源和社会保障服务中心</t>
  </si>
  <si>
    <t>工作人员</t>
  </si>
  <si>
    <t>14228003043090001</t>
  </si>
  <si>
    <t>2142280805812</t>
  </si>
  <si>
    <t>瞿进美</t>
  </si>
  <si>
    <t>2142280802107</t>
  </si>
  <si>
    <t>刘渊</t>
  </si>
  <si>
    <t>2142280800525</t>
  </si>
  <si>
    <t>刘福玲</t>
  </si>
  <si>
    <t>利川市人工影响天气办公室</t>
  </si>
  <si>
    <t>14228003044091001</t>
  </si>
  <si>
    <t>2142280803421</t>
  </si>
  <si>
    <t>罗开心</t>
  </si>
  <si>
    <t>2142280800215</t>
  </si>
  <si>
    <t>黄书华</t>
  </si>
  <si>
    <t>2142280804703</t>
  </si>
  <si>
    <t>谢德俊</t>
  </si>
  <si>
    <t>利川市智慧城市建设服务中心</t>
  </si>
  <si>
    <t>信息技术人员</t>
  </si>
  <si>
    <t>14228003045092001</t>
  </si>
  <si>
    <t>1142280212211</t>
  </si>
  <si>
    <t>谭茗桓</t>
  </si>
  <si>
    <t>1142280207828</t>
  </si>
  <si>
    <t>蒲军</t>
  </si>
  <si>
    <t>1142280210003</t>
  </si>
  <si>
    <t>覃典</t>
  </si>
  <si>
    <t>利川市文化旅游市场综合执法大队</t>
  </si>
  <si>
    <t>14228003046093001</t>
  </si>
  <si>
    <t>2142280801011</t>
  </si>
  <si>
    <t>游发成</t>
  </si>
  <si>
    <t>2142280801510</t>
  </si>
  <si>
    <t>谭立杨</t>
  </si>
  <si>
    <t>2142280802001</t>
  </si>
  <si>
    <t>叶成</t>
  </si>
  <si>
    <t>利川市安全生产执法监察大队</t>
  </si>
  <si>
    <t>安全监管工作人员</t>
  </si>
  <si>
    <t>14228003047094001</t>
  </si>
  <si>
    <t>1142280212111</t>
  </si>
  <si>
    <t>82.600</t>
  </si>
  <si>
    <t>仇成贵</t>
  </si>
  <si>
    <t>1142280212015</t>
  </si>
  <si>
    <t>77.000</t>
  </si>
  <si>
    <t>杨元兴</t>
  </si>
  <si>
    <t>1142280213709</t>
  </si>
  <si>
    <t>75.000</t>
  </si>
  <si>
    <t>周美君</t>
  </si>
  <si>
    <t>利川市民政系统会计核算中心</t>
  </si>
  <si>
    <t>会计</t>
  </si>
  <si>
    <t>14228003048095001</t>
  </si>
  <si>
    <t>1142280213426</t>
  </si>
  <si>
    <t>姜莲</t>
  </si>
  <si>
    <t>1142280209528</t>
  </si>
  <si>
    <t>冯燕荣</t>
  </si>
  <si>
    <t>1142280210327</t>
  </si>
  <si>
    <t>周凡欢</t>
  </si>
  <si>
    <t>1142280210508</t>
  </si>
  <si>
    <t>朱峻苇</t>
  </si>
  <si>
    <t>利川市民政局婚姻登记处</t>
  </si>
  <si>
    <t>14228003048096001</t>
  </si>
  <si>
    <t>1142280215528</t>
  </si>
  <si>
    <t>洪超群</t>
  </si>
  <si>
    <t>1142280207422</t>
  </si>
  <si>
    <t>谭双凤</t>
  </si>
  <si>
    <t>1142280214803</t>
  </si>
  <si>
    <t>丁渤</t>
  </si>
  <si>
    <t>利川市市场监管综合执法大队</t>
  </si>
  <si>
    <t>市场监管执法工作人员</t>
  </si>
  <si>
    <t>14228003049097001</t>
  </si>
  <si>
    <t>2142280805221</t>
  </si>
  <si>
    <t>周兴</t>
  </si>
  <si>
    <t>2142280804410</t>
  </si>
  <si>
    <t>夏媛青</t>
  </si>
  <si>
    <t>2142280804302</t>
  </si>
  <si>
    <t>何静</t>
  </si>
  <si>
    <t>14228003049097002</t>
  </si>
  <si>
    <t>1142280214210</t>
  </si>
  <si>
    <t>黄霞</t>
  </si>
  <si>
    <t>1142280207721</t>
  </si>
  <si>
    <t>蒲春燕</t>
  </si>
  <si>
    <t>1142280208311</t>
  </si>
  <si>
    <t>向李</t>
  </si>
  <si>
    <t>利川市重点投资项目审计中心</t>
  </si>
  <si>
    <t>审计工作人员1</t>
  </si>
  <si>
    <t>14228003050098001</t>
  </si>
  <si>
    <t>2142280804330</t>
  </si>
  <si>
    <t>李梦溪</t>
  </si>
  <si>
    <t>2142280803705</t>
  </si>
  <si>
    <t>牟洪浩</t>
  </si>
  <si>
    <t>审计工作人员2</t>
  </si>
  <si>
    <t>14228003050098002</t>
  </si>
  <si>
    <t>2142280807003</t>
  </si>
  <si>
    <t>81.000</t>
  </si>
  <si>
    <t>向鹏</t>
  </si>
  <si>
    <t>2142280806319</t>
  </si>
  <si>
    <t>62.167</t>
  </si>
  <si>
    <t>80.200</t>
  </si>
  <si>
    <t>刘毅</t>
  </si>
  <si>
    <t>2142280806306</t>
  </si>
  <si>
    <t>62.000</t>
  </si>
  <si>
    <t>74.000</t>
  </si>
  <si>
    <t>陈雪娇</t>
  </si>
  <si>
    <t>利川市信访网络投诉受理中心</t>
  </si>
  <si>
    <t>14228003051099001</t>
  </si>
  <si>
    <t>1142280215206</t>
  </si>
  <si>
    <t>杨倩</t>
  </si>
  <si>
    <t>1142280211804</t>
  </si>
  <si>
    <t>朱春宇</t>
  </si>
  <si>
    <t>1142280210315</t>
  </si>
  <si>
    <t>冉蔚</t>
  </si>
  <si>
    <t>1142280214807</t>
  </si>
  <si>
    <t>杨妺</t>
  </si>
  <si>
    <t>湖北省利川市公证处</t>
  </si>
  <si>
    <t>公证员</t>
  </si>
  <si>
    <t>14228003052100001</t>
  </si>
  <si>
    <t>2142280804304</t>
  </si>
  <si>
    <t>黄琳会</t>
  </si>
  <si>
    <t>2142280804123</t>
  </si>
  <si>
    <t>曾荟</t>
  </si>
  <si>
    <t>2142280804709</t>
  </si>
  <si>
    <t>邓钧尹</t>
  </si>
  <si>
    <t>利川市普查中心</t>
  </si>
  <si>
    <t>14228003053101001</t>
  </si>
  <si>
    <t>2142280803610</t>
  </si>
  <si>
    <t>郑昱</t>
  </si>
  <si>
    <t>2142280804706</t>
  </si>
  <si>
    <t>张皓</t>
  </si>
  <si>
    <t>2142280805130</t>
  </si>
  <si>
    <t>胡钊</t>
  </si>
  <si>
    <t>利川市城市管理综合执法大队</t>
  </si>
  <si>
    <t>城区执法中队工作人员1</t>
  </si>
  <si>
    <t>14228003054102001</t>
  </si>
  <si>
    <t>1142280207929</t>
  </si>
  <si>
    <t>75.200</t>
  </si>
  <si>
    <t>谭爽</t>
  </si>
  <si>
    <t>1142280207601</t>
  </si>
  <si>
    <t>76.000</t>
  </si>
  <si>
    <t>瞿丹</t>
  </si>
  <si>
    <t>1142280211802</t>
  </si>
  <si>
    <t>73.600</t>
  </si>
  <si>
    <t>黄纯</t>
  </si>
  <si>
    <t>城区执法中队工作人员2</t>
  </si>
  <si>
    <t>14228003054102002</t>
  </si>
  <si>
    <t>1142280213326</t>
  </si>
  <si>
    <t>81.400</t>
  </si>
  <si>
    <t>贺彬</t>
  </si>
  <si>
    <t>1142280210401</t>
  </si>
  <si>
    <t>83.800</t>
  </si>
  <si>
    <t>王寓子</t>
  </si>
  <si>
    <t>1142280207705</t>
  </si>
  <si>
    <t>79.200</t>
  </si>
  <si>
    <t>谢娟</t>
  </si>
  <si>
    <t>城区执法中队工作人员3</t>
  </si>
  <si>
    <t>14228003054102003</t>
  </si>
  <si>
    <t>1142280210007</t>
  </si>
  <si>
    <t>85.200</t>
  </si>
  <si>
    <t>孙伟</t>
  </si>
  <si>
    <t>1142280209813</t>
  </si>
  <si>
    <t>78.600</t>
  </si>
  <si>
    <t>许文钢</t>
  </si>
  <si>
    <t>1142280209230</t>
  </si>
  <si>
    <t>59.000</t>
  </si>
  <si>
    <t>72.600</t>
  </si>
  <si>
    <t>康云</t>
  </si>
  <si>
    <t>忠路执法中队工作人员</t>
  </si>
  <si>
    <t>14228003054102004</t>
  </si>
  <si>
    <t>1142280213415</t>
  </si>
  <si>
    <t>袁乾玺</t>
  </si>
  <si>
    <t>1142280210304</t>
  </si>
  <si>
    <t>徐清</t>
  </si>
  <si>
    <t>汪营执法中队工作人员</t>
  </si>
  <si>
    <t>14228003054102005</t>
  </si>
  <si>
    <t>1142280208510</t>
  </si>
  <si>
    <t>郭渝谦</t>
  </si>
  <si>
    <t>1142280211505</t>
  </si>
  <si>
    <t>段淼</t>
  </si>
  <si>
    <t>1142280214706</t>
  </si>
  <si>
    <t>邓娟</t>
  </si>
  <si>
    <t>柏杨坝执法中队工作人员1</t>
  </si>
  <si>
    <t>14228003054102006</t>
  </si>
  <si>
    <t>1142280210902</t>
  </si>
  <si>
    <t>牟磊</t>
  </si>
  <si>
    <t>1142280215521</t>
  </si>
  <si>
    <t>江岷娟</t>
  </si>
  <si>
    <t>1142280208721</t>
  </si>
  <si>
    <t>向丽</t>
  </si>
  <si>
    <t>柏杨坝执法中队工作人员2</t>
  </si>
  <si>
    <t>14228003054102007</t>
  </si>
  <si>
    <t>1142280211814</t>
  </si>
  <si>
    <t>王光君</t>
  </si>
  <si>
    <t>1142280207611</t>
  </si>
  <si>
    <t>张玉凤</t>
  </si>
  <si>
    <t>柏杨坝执法中队工作人员3</t>
  </si>
  <si>
    <t>14228003054102008</t>
  </si>
  <si>
    <t>1142280214904</t>
  </si>
  <si>
    <t>刘艳菊</t>
  </si>
  <si>
    <t>1142280207930</t>
  </si>
  <si>
    <t>牟园园</t>
  </si>
  <si>
    <t>1142280217004</t>
  </si>
  <si>
    <t>69.000</t>
  </si>
  <si>
    <t>明广</t>
  </si>
  <si>
    <t>建南执法中队工作人员1</t>
  </si>
  <si>
    <t>14228003054102009</t>
  </si>
  <si>
    <t>1142280213902</t>
  </si>
  <si>
    <t>侯小菲</t>
  </si>
  <si>
    <t>1142280216821</t>
  </si>
  <si>
    <t>张振川</t>
  </si>
  <si>
    <t>建南执法中队工作人员2</t>
  </si>
  <si>
    <t>14228003054102010</t>
  </si>
  <si>
    <t>1142280211717</t>
  </si>
  <si>
    <t>81.200</t>
  </si>
  <si>
    <t>张政</t>
  </si>
  <si>
    <t>1142280215019</t>
  </si>
  <si>
    <t>刘晓斌</t>
  </si>
  <si>
    <t>1142280211215</t>
  </si>
  <si>
    <t>牟凡</t>
  </si>
  <si>
    <t>毛坝执法中队工作人员1</t>
  </si>
  <si>
    <t>14228003054102011</t>
  </si>
  <si>
    <t>1142280212305</t>
  </si>
  <si>
    <t>江潇</t>
  </si>
  <si>
    <t>1142280211616</t>
  </si>
  <si>
    <t>王荟棠</t>
  </si>
  <si>
    <t>毛坝执法中队工作人员2</t>
  </si>
  <si>
    <t>14228003054102012</t>
  </si>
  <si>
    <t>1142280214128</t>
  </si>
  <si>
    <t>74.600</t>
  </si>
  <si>
    <t>王玮</t>
  </si>
  <si>
    <t>1142280211924</t>
  </si>
  <si>
    <t>73.000</t>
  </si>
  <si>
    <t>向荔雯</t>
  </si>
  <si>
    <t>1142280214011</t>
  </si>
  <si>
    <t>51.400</t>
  </si>
  <si>
    <t>李权和</t>
  </si>
  <si>
    <t>沙溪执法中队工作人员1</t>
  </si>
  <si>
    <t>14228003054102013</t>
  </si>
  <si>
    <t>1142280208808</t>
  </si>
  <si>
    <t>胡春桃</t>
  </si>
  <si>
    <t>1142280209212</t>
  </si>
  <si>
    <t>赵颖</t>
  </si>
  <si>
    <t>1142280208313</t>
  </si>
  <si>
    <t>张苗</t>
  </si>
  <si>
    <t>沙溪执法中队工作人员2</t>
  </si>
  <si>
    <t>14228003054102014</t>
  </si>
  <si>
    <t>1142280210525</t>
  </si>
  <si>
    <t>81.800</t>
  </si>
  <si>
    <t>王玥</t>
  </si>
  <si>
    <t>1142280213510</t>
  </si>
  <si>
    <t>79.800</t>
  </si>
  <si>
    <t>邓尚武</t>
  </si>
  <si>
    <t>1142280210803</t>
  </si>
  <si>
    <t>夏娟</t>
  </si>
  <si>
    <t>南坪执法中队工作人员1</t>
  </si>
  <si>
    <t>14228003054102015</t>
  </si>
  <si>
    <t>1142280208123</t>
  </si>
  <si>
    <t>向晋玮</t>
  </si>
  <si>
    <t>1142280212010</t>
  </si>
  <si>
    <t>刘梦黠</t>
  </si>
  <si>
    <t>1142280212321</t>
  </si>
  <si>
    <t>颜晓茜</t>
  </si>
  <si>
    <t>南坪执法中队工作人员2</t>
  </si>
  <si>
    <t>14228003054102016</t>
  </si>
  <si>
    <t>1142280211812</t>
  </si>
  <si>
    <t>李岷骏</t>
  </si>
  <si>
    <t>1142280207329</t>
  </si>
  <si>
    <t>牟宏健</t>
  </si>
  <si>
    <t>1142280216324</t>
  </si>
  <si>
    <t>赵亚奇</t>
  </si>
  <si>
    <t>凉雾执法中队工作人员1</t>
  </si>
  <si>
    <t>14228003054102017</t>
  </si>
  <si>
    <t>1142280211925</t>
  </si>
  <si>
    <t>叶颖</t>
  </si>
  <si>
    <t>1142280207817</t>
  </si>
  <si>
    <t>张卿</t>
  </si>
  <si>
    <t>1142280216710</t>
  </si>
  <si>
    <t>罗艳红</t>
  </si>
  <si>
    <t>凉雾执法中队工作人员2</t>
  </si>
  <si>
    <t>14228003054102018</t>
  </si>
  <si>
    <t>1142280211218</t>
  </si>
  <si>
    <t>李湘江</t>
  </si>
  <si>
    <t>1142280211011</t>
  </si>
  <si>
    <t>罗岚</t>
  </si>
  <si>
    <t>1142280213912</t>
  </si>
  <si>
    <t>向利云</t>
  </si>
  <si>
    <t>元堡执法中队工作人员</t>
  </si>
  <si>
    <t>14228003054102019</t>
  </si>
  <si>
    <t>1142280213227</t>
  </si>
  <si>
    <t>蔡妮</t>
  </si>
  <si>
    <t>1142280208630</t>
  </si>
  <si>
    <t>唐双玲</t>
  </si>
  <si>
    <t>1142280216025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</si>
</sst>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63" applyNumberFormat="1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="110" zoomScaleNormal="110" zoomScaleSheetLayoutView="100" workbookViewId="0" topLeftCell="A1">
      <pane ySplit="3" topLeftCell="A133" activePane="bottomLeft" state="frozen"/>
      <selection pane="bottomLeft" activeCell="M142" sqref="M142"/>
    </sheetView>
  </sheetViews>
  <sheetFormatPr defaultColWidth="9.00390625" defaultRowHeight="14.25"/>
  <cols>
    <col min="1" max="1" width="4.75390625" style="0" customWidth="1"/>
    <col min="2" max="2" width="7.625" style="0" customWidth="1"/>
    <col min="3" max="3" width="6.00390625" style="4" customWidth="1"/>
    <col min="4" max="4" width="12.50390625" style="0" customWidth="1"/>
    <col min="5" max="6" width="7.625" style="0" customWidth="1"/>
    <col min="7" max="7" width="9.50390625" style="1" customWidth="1"/>
    <col min="8" max="8" width="7.375" style="1" customWidth="1"/>
    <col min="9" max="10" width="9.50390625" style="1" customWidth="1"/>
    <col min="11" max="11" width="9.50390625" style="5" customWidth="1"/>
    <col min="12" max="13" width="9.50390625" style="1" customWidth="1"/>
    <col min="14" max="14" width="4.875" style="6" customWidth="1"/>
    <col min="15" max="15" width="8.875" style="4" customWidth="1"/>
  </cols>
  <sheetData>
    <row r="1" spans="1:15" ht="18" customHeight="1">
      <c r="A1" s="7" t="s">
        <v>0</v>
      </c>
      <c r="B1" s="7"/>
      <c r="C1" s="8"/>
      <c r="D1" s="7"/>
      <c r="E1" s="7"/>
      <c r="F1" s="7"/>
      <c r="G1" s="9"/>
      <c r="H1" s="9"/>
      <c r="I1" s="9"/>
      <c r="J1" s="9"/>
      <c r="K1" s="19"/>
      <c r="L1" s="9"/>
      <c r="M1" s="9"/>
      <c r="N1" s="20"/>
      <c r="O1" s="8"/>
    </row>
    <row r="2" spans="1:15" ht="6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57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2" t="s">
        <v>16</v>
      </c>
    </row>
    <row r="4" spans="1:15" s="2" customFormat="1" ht="36">
      <c r="A4" s="13">
        <v>1</v>
      </c>
      <c r="B4" s="34" t="s">
        <v>17</v>
      </c>
      <c r="C4" s="15" t="s">
        <v>18</v>
      </c>
      <c r="D4" s="16" t="s">
        <v>19</v>
      </c>
      <c r="E4" s="16" t="s">
        <v>20</v>
      </c>
      <c r="F4" s="35" t="s">
        <v>21</v>
      </c>
      <c r="G4" s="35" t="s">
        <v>22</v>
      </c>
      <c r="H4" s="14">
        <v>1</v>
      </c>
      <c r="I4" s="23">
        <v>70</v>
      </c>
      <c r="J4" s="23">
        <f>I4*40%</f>
        <v>28</v>
      </c>
      <c r="K4" s="23">
        <v>86.8</v>
      </c>
      <c r="L4" s="23">
        <f>K4*60%</f>
        <v>52.08</v>
      </c>
      <c r="M4" s="23">
        <f>J4+L4</f>
        <v>80.08</v>
      </c>
      <c r="N4" s="24">
        <v>1</v>
      </c>
      <c r="O4" s="25" t="s">
        <v>23</v>
      </c>
    </row>
    <row r="5" spans="1:15" s="2" customFormat="1" ht="36">
      <c r="A5" s="13">
        <v>2</v>
      </c>
      <c r="B5" s="34" t="s">
        <v>24</v>
      </c>
      <c r="C5" s="15" t="s">
        <v>18</v>
      </c>
      <c r="D5" s="16" t="s">
        <v>19</v>
      </c>
      <c r="E5" s="16" t="s">
        <v>20</v>
      </c>
      <c r="F5" s="35" t="s">
        <v>21</v>
      </c>
      <c r="G5" s="35" t="s">
        <v>25</v>
      </c>
      <c r="H5" s="14">
        <v>1</v>
      </c>
      <c r="I5" s="23">
        <v>70.167</v>
      </c>
      <c r="J5" s="23">
        <f>I5*40%</f>
        <v>28.0668</v>
      </c>
      <c r="K5" s="23">
        <v>81</v>
      </c>
      <c r="L5" s="23">
        <f>K5*60%</f>
        <v>48.6</v>
      </c>
      <c r="M5" s="23">
        <f>J5+L5</f>
        <v>76.6668</v>
      </c>
      <c r="N5" s="24" t="s">
        <v>26</v>
      </c>
      <c r="O5" s="25"/>
    </row>
    <row r="6" spans="1:15" s="2" customFormat="1" ht="36">
      <c r="A6" s="13">
        <v>3</v>
      </c>
      <c r="B6" s="36" t="s">
        <v>27</v>
      </c>
      <c r="C6" s="15" t="s">
        <v>18</v>
      </c>
      <c r="D6" s="16" t="s">
        <v>19</v>
      </c>
      <c r="E6" s="16" t="s">
        <v>20</v>
      </c>
      <c r="F6" s="35" t="s">
        <v>21</v>
      </c>
      <c r="G6" s="35" t="s">
        <v>28</v>
      </c>
      <c r="H6" s="14">
        <v>1</v>
      </c>
      <c r="I6" s="26" t="s">
        <v>29</v>
      </c>
      <c r="J6" s="23">
        <f aca="true" t="shared" si="0" ref="J6:J46">I6*40%</f>
        <v>27.200000000000003</v>
      </c>
      <c r="K6" s="23">
        <v>78.2</v>
      </c>
      <c r="L6" s="23">
        <f aca="true" t="shared" si="1" ref="L6:L27">K6*60%</f>
        <v>46.92</v>
      </c>
      <c r="M6" s="23">
        <f aca="true" t="shared" si="2" ref="M6:M46">J6+L6</f>
        <v>74.12</v>
      </c>
      <c r="N6" s="24" t="s">
        <v>30</v>
      </c>
      <c r="O6" s="25"/>
    </row>
    <row r="7" spans="1:15" s="2" customFormat="1" ht="36">
      <c r="A7" s="13">
        <v>4</v>
      </c>
      <c r="B7" s="34" t="s">
        <v>31</v>
      </c>
      <c r="C7" s="15" t="s">
        <v>32</v>
      </c>
      <c r="D7" s="16" t="s">
        <v>33</v>
      </c>
      <c r="E7" s="16" t="s">
        <v>34</v>
      </c>
      <c r="F7" s="35" t="s">
        <v>35</v>
      </c>
      <c r="G7" s="35" t="s">
        <v>36</v>
      </c>
      <c r="H7" s="14">
        <v>1</v>
      </c>
      <c r="I7" s="23">
        <v>68.833</v>
      </c>
      <c r="J7" s="23">
        <f t="shared" si="0"/>
        <v>27.5332</v>
      </c>
      <c r="K7" s="23">
        <v>83.7</v>
      </c>
      <c r="L7" s="23">
        <f t="shared" si="1"/>
        <v>50.22</v>
      </c>
      <c r="M7" s="23">
        <f t="shared" si="2"/>
        <v>77.75319999999999</v>
      </c>
      <c r="N7" s="24" t="s">
        <v>37</v>
      </c>
      <c r="O7" s="25" t="s">
        <v>23</v>
      </c>
    </row>
    <row r="8" spans="1:15" s="2" customFormat="1" ht="36">
      <c r="A8" s="13">
        <v>5</v>
      </c>
      <c r="B8" s="34" t="s">
        <v>38</v>
      </c>
      <c r="C8" s="15" t="s">
        <v>32</v>
      </c>
      <c r="D8" s="16" t="s">
        <v>33</v>
      </c>
      <c r="E8" s="16" t="s">
        <v>34</v>
      </c>
      <c r="F8" s="35" t="s">
        <v>35</v>
      </c>
      <c r="G8" s="35" t="s">
        <v>39</v>
      </c>
      <c r="H8" s="14">
        <v>1</v>
      </c>
      <c r="I8" s="23">
        <v>64.333</v>
      </c>
      <c r="J8" s="23">
        <f t="shared" si="0"/>
        <v>25.7332</v>
      </c>
      <c r="K8" s="23">
        <v>83.9</v>
      </c>
      <c r="L8" s="23">
        <f t="shared" si="1"/>
        <v>50.34</v>
      </c>
      <c r="M8" s="23">
        <f t="shared" si="2"/>
        <v>76.0732</v>
      </c>
      <c r="N8" s="24" t="s">
        <v>26</v>
      </c>
      <c r="O8" s="25"/>
    </row>
    <row r="9" spans="1:15" s="2" customFormat="1" ht="36">
      <c r="A9" s="13">
        <v>6</v>
      </c>
      <c r="B9" s="34" t="s">
        <v>40</v>
      </c>
      <c r="C9" s="15" t="s">
        <v>18</v>
      </c>
      <c r="D9" s="16" t="s">
        <v>33</v>
      </c>
      <c r="E9" s="16" t="s">
        <v>34</v>
      </c>
      <c r="F9" s="35" t="s">
        <v>35</v>
      </c>
      <c r="G9" s="35" t="s">
        <v>41</v>
      </c>
      <c r="H9" s="14">
        <v>1</v>
      </c>
      <c r="I9" s="23">
        <v>64.333</v>
      </c>
      <c r="J9" s="23">
        <f t="shared" si="0"/>
        <v>25.7332</v>
      </c>
      <c r="K9" s="23">
        <v>79.2</v>
      </c>
      <c r="L9" s="23">
        <f t="shared" si="1"/>
        <v>47.52</v>
      </c>
      <c r="M9" s="23">
        <f t="shared" si="2"/>
        <v>73.2532</v>
      </c>
      <c r="N9" s="24" t="s">
        <v>30</v>
      </c>
      <c r="O9" s="25"/>
    </row>
    <row r="10" spans="1:15" s="2" customFormat="1" ht="36">
      <c r="A10" s="13">
        <v>7</v>
      </c>
      <c r="B10" s="34" t="s">
        <v>42</v>
      </c>
      <c r="C10" s="15" t="s">
        <v>32</v>
      </c>
      <c r="D10" s="16" t="s">
        <v>33</v>
      </c>
      <c r="E10" s="16" t="s">
        <v>34</v>
      </c>
      <c r="F10" s="35" t="s">
        <v>35</v>
      </c>
      <c r="G10" s="35" t="s">
        <v>43</v>
      </c>
      <c r="H10" s="14">
        <v>1</v>
      </c>
      <c r="I10" s="23">
        <v>64.5</v>
      </c>
      <c r="J10" s="23">
        <f t="shared" si="0"/>
        <v>25.8</v>
      </c>
      <c r="K10" s="23">
        <v>78.7</v>
      </c>
      <c r="L10" s="23">
        <f t="shared" si="1"/>
        <v>47.22</v>
      </c>
      <c r="M10" s="23">
        <f t="shared" si="2"/>
        <v>73.02</v>
      </c>
      <c r="N10" s="24" t="s">
        <v>44</v>
      </c>
      <c r="O10" s="25"/>
    </row>
    <row r="11" spans="1:15" s="2" customFormat="1" ht="36">
      <c r="A11" s="13">
        <v>8</v>
      </c>
      <c r="B11" s="34" t="s">
        <v>45</v>
      </c>
      <c r="C11" s="15" t="s">
        <v>32</v>
      </c>
      <c r="D11" s="16" t="s">
        <v>46</v>
      </c>
      <c r="E11" s="16" t="s">
        <v>47</v>
      </c>
      <c r="F11" s="35" t="s">
        <v>48</v>
      </c>
      <c r="G11" s="35" t="s">
        <v>49</v>
      </c>
      <c r="H11" s="14">
        <v>1</v>
      </c>
      <c r="I11" s="23">
        <v>59.833</v>
      </c>
      <c r="J11" s="23">
        <f t="shared" si="0"/>
        <v>23.9332</v>
      </c>
      <c r="K11" s="23">
        <v>80.9</v>
      </c>
      <c r="L11" s="23">
        <f t="shared" si="1"/>
        <v>48.54</v>
      </c>
      <c r="M11" s="23">
        <f t="shared" si="2"/>
        <v>72.47319999999999</v>
      </c>
      <c r="N11" s="24" t="s">
        <v>37</v>
      </c>
      <c r="O11" s="25" t="s">
        <v>23</v>
      </c>
    </row>
    <row r="12" spans="1:15" s="2" customFormat="1" ht="36">
      <c r="A12" s="13">
        <v>9</v>
      </c>
      <c r="B12" s="34" t="s">
        <v>50</v>
      </c>
      <c r="C12" s="15" t="s">
        <v>32</v>
      </c>
      <c r="D12" s="16" t="s">
        <v>46</v>
      </c>
      <c r="E12" s="16" t="s">
        <v>47</v>
      </c>
      <c r="F12" s="35" t="s">
        <v>48</v>
      </c>
      <c r="G12" s="35" t="s">
        <v>51</v>
      </c>
      <c r="H12" s="14">
        <v>1</v>
      </c>
      <c r="I12" s="23">
        <v>56.833</v>
      </c>
      <c r="J12" s="23">
        <f t="shared" si="0"/>
        <v>22.7332</v>
      </c>
      <c r="K12" s="23">
        <v>82.2</v>
      </c>
      <c r="L12" s="23">
        <f t="shared" si="1"/>
        <v>49.32</v>
      </c>
      <c r="M12" s="23">
        <f t="shared" si="2"/>
        <v>72.0532</v>
      </c>
      <c r="N12" s="24" t="s">
        <v>26</v>
      </c>
      <c r="O12" s="25"/>
    </row>
    <row r="13" spans="1:15" s="2" customFormat="1" ht="36">
      <c r="A13" s="13">
        <v>10</v>
      </c>
      <c r="B13" s="34" t="s">
        <v>52</v>
      </c>
      <c r="C13" s="15" t="s">
        <v>32</v>
      </c>
      <c r="D13" s="16" t="s">
        <v>46</v>
      </c>
      <c r="E13" s="16" t="s">
        <v>47</v>
      </c>
      <c r="F13" s="35" t="s">
        <v>48</v>
      </c>
      <c r="G13" s="35" t="s">
        <v>53</v>
      </c>
      <c r="H13" s="14">
        <v>1</v>
      </c>
      <c r="I13" s="23">
        <v>51.833</v>
      </c>
      <c r="J13" s="23">
        <f t="shared" si="0"/>
        <v>20.7332</v>
      </c>
      <c r="K13" s="23">
        <v>82.5</v>
      </c>
      <c r="L13" s="23">
        <f t="shared" si="1"/>
        <v>49.5</v>
      </c>
      <c r="M13" s="23">
        <f t="shared" si="2"/>
        <v>70.2332</v>
      </c>
      <c r="N13" s="24" t="s">
        <v>30</v>
      </c>
      <c r="O13" s="25"/>
    </row>
    <row r="14" spans="1:15" s="2" customFormat="1" ht="36">
      <c r="A14" s="13">
        <v>11</v>
      </c>
      <c r="B14" s="34" t="s">
        <v>54</v>
      </c>
      <c r="C14" s="15" t="s">
        <v>18</v>
      </c>
      <c r="D14" s="16" t="s">
        <v>55</v>
      </c>
      <c r="E14" s="16" t="s">
        <v>56</v>
      </c>
      <c r="F14" s="35" t="s">
        <v>57</v>
      </c>
      <c r="G14" s="35" t="s">
        <v>58</v>
      </c>
      <c r="H14" s="14">
        <v>1</v>
      </c>
      <c r="I14" s="23">
        <v>73.167</v>
      </c>
      <c r="J14" s="23">
        <f t="shared" si="0"/>
        <v>29.266800000000003</v>
      </c>
      <c r="K14" s="23">
        <v>86.6</v>
      </c>
      <c r="L14" s="23">
        <f t="shared" si="1"/>
        <v>51.959999999999994</v>
      </c>
      <c r="M14" s="23">
        <f t="shared" si="2"/>
        <v>81.2268</v>
      </c>
      <c r="N14" s="24" t="s">
        <v>37</v>
      </c>
      <c r="O14" s="25" t="s">
        <v>23</v>
      </c>
    </row>
    <row r="15" spans="1:15" s="2" customFormat="1" ht="36">
      <c r="A15" s="13">
        <v>12</v>
      </c>
      <c r="B15" s="34" t="s">
        <v>59</v>
      </c>
      <c r="C15" s="15" t="s">
        <v>18</v>
      </c>
      <c r="D15" s="16" t="s">
        <v>55</v>
      </c>
      <c r="E15" s="16" t="s">
        <v>56</v>
      </c>
      <c r="F15" s="35" t="s">
        <v>57</v>
      </c>
      <c r="G15" s="35" t="s">
        <v>60</v>
      </c>
      <c r="H15" s="14">
        <v>1</v>
      </c>
      <c r="I15" s="23">
        <v>69.5</v>
      </c>
      <c r="J15" s="23">
        <f t="shared" si="0"/>
        <v>27.8</v>
      </c>
      <c r="K15" s="23">
        <v>83.8</v>
      </c>
      <c r="L15" s="23">
        <f t="shared" si="1"/>
        <v>50.279999999999994</v>
      </c>
      <c r="M15" s="23">
        <f t="shared" si="2"/>
        <v>78.08</v>
      </c>
      <c r="N15" s="24" t="s">
        <v>26</v>
      </c>
      <c r="O15" s="25"/>
    </row>
    <row r="16" spans="1:15" s="2" customFormat="1" ht="36">
      <c r="A16" s="13">
        <v>13</v>
      </c>
      <c r="B16" s="34" t="s">
        <v>61</v>
      </c>
      <c r="C16" s="15" t="s">
        <v>32</v>
      </c>
      <c r="D16" s="16" t="s">
        <v>55</v>
      </c>
      <c r="E16" s="16" t="s">
        <v>56</v>
      </c>
      <c r="F16" s="35" t="s">
        <v>57</v>
      </c>
      <c r="G16" s="35" t="s">
        <v>62</v>
      </c>
      <c r="H16" s="14">
        <v>1</v>
      </c>
      <c r="I16" s="23">
        <v>68.333</v>
      </c>
      <c r="J16" s="23">
        <f t="shared" si="0"/>
        <v>27.3332</v>
      </c>
      <c r="K16" s="23">
        <v>80.4</v>
      </c>
      <c r="L16" s="23">
        <f t="shared" si="1"/>
        <v>48.24</v>
      </c>
      <c r="M16" s="23">
        <f t="shared" si="2"/>
        <v>75.5732</v>
      </c>
      <c r="N16" s="24" t="s">
        <v>30</v>
      </c>
      <c r="O16" s="25"/>
    </row>
    <row r="17" spans="1:15" s="2" customFormat="1" ht="36">
      <c r="A17" s="13">
        <v>14</v>
      </c>
      <c r="B17" s="34" t="s">
        <v>63</v>
      </c>
      <c r="C17" s="15" t="s">
        <v>32</v>
      </c>
      <c r="D17" s="16" t="s">
        <v>64</v>
      </c>
      <c r="E17" s="16" t="s">
        <v>65</v>
      </c>
      <c r="F17" s="35" t="s">
        <v>66</v>
      </c>
      <c r="G17" s="35" t="s">
        <v>67</v>
      </c>
      <c r="H17" s="14">
        <v>1</v>
      </c>
      <c r="I17" s="23">
        <v>67.333</v>
      </c>
      <c r="J17" s="23">
        <f t="shared" si="0"/>
        <v>26.9332</v>
      </c>
      <c r="K17" s="23">
        <v>85</v>
      </c>
      <c r="L17" s="23">
        <f t="shared" si="1"/>
        <v>51</v>
      </c>
      <c r="M17" s="23">
        <f t="shared" si="2"/>
        <v>77.9332</v>
      </c>
      <c r="N17" s="24" t="s">
        <v>37</v>
      </c>
      <c r="O17" s="25" t="s">
        <v>23</v>
      </c>
    </row>
    <row r="18" spans="1:15" s="2" customFormat="1" ht="42" customHeight="1">
      <c r="A18" s="13">
        <v>15</v>
      </c>
      <c r="B18" s="34" t="s">
        <v>68</v>
      </c>
      <c r="C18" s="16" t="s">
        <v>32</v>
      </c>
      <c r="D18" s="16" t="s">
        <v>64</v>
      </c>
      <c r="E18" s="16" t="s">
        <v>65</v>
      </c>
      <c r="F18" s="35" t="s">
        <v>66</v>
      </c>
      <c r="G18" s="35" t="s">
        <v>69</v>
      </c>
      <c r="H18" s="14">
        <v>1</v>
      </c>
      <c r="I18" s="23">
        <v>67.5</v>
      </c>
      <c r="J18" s="23">
        <f t="shared" si="0"/>
        <v>27</v>
      </c>
      <c r="K18" s="23">
        <v>83.3</v>
      </c>
      <c r="L18" s="23">
        <f t="shared" si="1"/>
        <v>49.98</v>
      </c>
      <c r="M18" s="23">
        <f t="shared" si="2"/>
        <v>76.97999999999999</v>
      </c>
      <c r="N18" s="24" t="s">
        <v>26</v>
      </c>
      <c r="O18" s="25"/>
    </row>
    <row r="19" spans="1:15" s="2" customFormat="1" ht="36">
      <c r="A19" s="13">
        <v>16</v>
      </c>
      <c r="B19" s="34" t="s">
        <v>70</v>
      </c>
      <c r="C19" s="15" t="s">
        <v>18</v>
      </c>
      <c r="D19" s="16" t="s">
        <v>64</v>
      </c>
      <c r="E19" s="16" t="s">
        <v>65</v>
      </c>
      <c r="F19" s="35" t="s">
        <v>66</v>
      </c>
      <c r="G19" s="35" t="s">
        <v>71</v>
      </c>
      <c r="H19" s="14">
        <v>1</v>
      </c>
      <c r="I19" s="23">
        <v>68.83333333333333</v>
      </c>
      <c r="J19" s="23">
        <f t="shared" si="0"/>
        <v>27.53333333333333</v>
      </c>
      <c r="K19" s="23">
        <v>80.3</v>
      </c>
      <c r="L19" s="23">
        <f t="shared" si="1"/>
        <v>48.18</v>
      </c>
      <c r="M19" s="23">
        <f t="shared" si="2"/>
        <v>75.71333333333334</v>
      </c>
      <c r="N19" s="24" t="s">
        <v>30</v>
      </c>
      <c r="O19" s="25"/>
    </row>
    <row r="20" spans="1:15" s="2" customFormat="1" ht="36">
      <c r="A20" s="13">
        <v>17</v>
      </c>
      <c r="B20" s="34" t="s">
        <v>72</v>
      </c>
      <c r="C20" s="15" t="s">
        <v>18</v>
      </c>
      <c r="D20" s="16" t="s">
        <v>73</v>
      </c>
      <c r="E20" s="16" t="s">
        <v>56</v>
      </c>
      <c r="F20" s="35" t="s">
        <v>74</v>
      </c>
      <c r="G20" s="35" t="s">
        <v>75</v>
      </c>
      <c r="H20" s="14">
        <v>2</v>
      </c>
      <c r="I20" s="23">
        <v>68.667</v>
      </c>
      <c r="J20" s="23">
        <f t="shared" si="0"/>
        <v>27.466800000000003</v>
      </c>
      <c r="K20" s="23">
        <v>83.6</v>
      </c>
      <c r="L20" s="23">
        <f t="shared" si="1"/>
        <v>50.16</v>
      </c>
      <c r="M20" s="23">
        <f t="shared" si="2"/>
        <v>77.6268</v>
      </c>
      <c r="N20" s="24" t="s">
        <v>37</v>
      </c>
      <c r="O20" s="25" t="s">
        <v>23</v>
      </c>
    </row>
    <row r="21" spans="1:15" s="2" customFormat="1" ht="36">
      <c r="A21" s="13">
        <v>18</v>
      </c>
      <c r="B21" s="34" t="s">
        <v>76</v>
      </c>
      <c r="C21" s="15" t="s">
        <v>32</v>
      </c>
      <c r="D21" s="16" t="s">
        <v>73</v>
      </c>
      <c r="E21" s="16" t="s">
        <v>56</v>
      </c>
      <c r="F21" s="35" t="s">
        <v>74</v>
      </c>
      <c r="G21" s="35" t="s">
        <v>77</v>
      </c>
      <c r="H21" s="14">
        <v>2</v>
      </c>
      <c r="I21" s="23">
        <v>68.667</v>
      </c>
      <c r="J21" s="23">
        <f t="shared" si="0"/>
        <v>27.466800000000003</v>
      </c>
      <c r="K21" s="23">
        <v>81.9</v>
      </c>
      <c r="L21" s="23">
        <f t="shared" si="1"/>
        <v>49.14</v>
      </c>
      <c r="M21" s="23">
        <f t="shared" si="2"/>
        <v>76.6068</v>
      </c>
      <c r="N21" s="24" t="s">
        <v>26</v>
      </c>
      <c r="O21" s="25" t="s">
        <v>23</v>
      </c>
    </row>
    <row r="22" spans="1:15" s="2" customFormat="1" ht="36">
      <c r="A22" s="13">
        <v>19</v>
      </c>
      <c r="B22" s="34" t="s">
        <v>78</v>
      </c>
      <c r="C22" s="15" t="s">
        <v>32</v>
      </c>
      <c r="D22" s="16" t="s">
        <v>73</v>
      </c>
      <c r="E22" s="16" t="s">
        <v>56</v>
      </c>
      <c r="F22" s="35" t="s">
        <v>74</v>
      </c>
      <c r="G22" s="35" t="s">
        <v>79</v>
      </c>
      <c r="H22" s="14">
        <v>2</v>
      </c>
      <c r="I22" s="23">
        <v>66</v>
      </c>
      <c r="J22" s="23">
        <f t="shared" si="0"/>
        <v>26.400000000000002</v>
      </c>
      <c r="K22" s="23">
        <v>83</v>
      </c>
      <c r="L22" s="23">
        <f t="shared" si="1"/>
        <v>49.8</v>
      </c>
      <c r="M22" s="23">
        <f t="shared" si="2"/>
        <v>76.2</v>
      </c>
      <c r="N22" s="24" t="s">
        <v>30</v>
      </c>
      <c r="O22" s="25"/>
    </row>
    <row r="23" spans="1:15" s="2" customFormat="1" ht="36">
      <c r="A23" s="13">
        <v>20</v>
      </c>
      <c r="B23" s="14" t="s">
        <v>80</v>
      </c>
      <c r="C23" s="15" t="s">
        <v>18</v>
      </c>
      <c r="D23" s="16" t="s">
        <v>73</v>
      </c>
      <c r="E23" s="16" t="s">
        <v>56</v>
      </c>
      <c r="F23" s="35" t="s">
        <v>74</v>
      </c>
      <c r="G23" s="35" t="s">
        <v>81</v>
      </c>
      <c r="H23" s="14">
        <v>2</v>
      </c>
      <c r="I23" s="26" t="s">
        <v>82</v>
      </c>
      <c r="J23" s="23">
        <f t="shared" si="0"/>
        <v>25.200000000000003</v>
      </c>
      <c r="K23" s="23">
        <v>84.5</v>
      </c>
      <c r="L23" s="23">
        <f t="shared" si="1"/>
        <v>50.699999999999996</v>
      </c>
      <c r="M23" s="23">
        <f t="shared" si="2"/>
        <v>75.9</v>
      </c>
      <c r="N23" s="24" t="s">
        <v>44</v>
      </c>
      <c r="O23" s="25"/>
    </row>
    <row r="24" spans="1:15" s="2" customFormat="1" ht="36">
      <c r="A24" s="13">
        <v>21</v>
      </c>
      <c r="B24" s="34" t="s">
        <v>83</v>
      </c>
      <c r="C24" s="15" t="s">
        <v>32</v>
      </c>
      <c r="D24" s="16" t="s">
        <v>73</v>
      </c>
      <c r="E24" s="16" t="s">
        <v>56</v>
      </c>
      <c r="F24" s="35" t="s">
        <v>74</v>
      </c>
      <c r="G24" s="35" t="s">
        <v>84</v>
      </c>
      <c r="H24" s="14">
        <v>2</v>
      </c>
      <c r="I24" s="23">
        <v>65.833</v>
      </c>
      <c r="J24" s="23">
        <f t="shared" si="0"/>
        <v>26.3332</v>
      </c>
      <c r="K24" s="23">
        <v>81</v>
      </c>
      <c r="L24" s="23">
        <f t="shared" si="1"/>
        <v>48.6</v>
      </c>
      <c r="M24" s="23">
        <f t="shared" si="2"/>
        <v>74.9332</v>
      </c>
      <c r="N24" s="24" t="s">
        <v>85</v>
      </c>
      <c r="O24" s="25"/>
    </row>
    <row r="25" spans="1:15" s="3" customFormat="1" ht="36">
      <c r="A25" s="13">
        <v>22</v>
      </c>
      <c r="B25" s="34" t="s">
        <v>86</v>
      </c>
      <c r="C25" s="15" t="s">
        <v>18</v>
      </c>
      <c r="D25" s="16" t="s">
        <v>73</v>
      </c>
      <c r="E25" s="16" t="s">
        <v>56</v>
      </c>
      <c r="F25" s="35" t="s">
        <v>74</v>
      </c>
      <c r="G25" s="35" t="s">
        <v>87</v>
      </c>
      <c r="H25" s="14">
        <v>2</v>
      </c>
      <c r="I25" s="23">
        <v>65.667</v>
      </c>
      <c r="J25" s="23">
        <f t="shared" si="0"/>
        <v>26.266800000000003</v>
      </c>
      <c r="K25" s="23">
        <v>0</v>
      </c>
      <c r="L25" s="23">
        <f t="shared" si="1"/>
        <v>0</v>
      </c>
      <c r="M25" s="23">
        <f t="shared" si="2"/>
        <v>26.266800000000003</v>
      </c>
      <c r="N25" s="24" t="s">
        <v>88</v>
      </c>
      <c r="O25" s="27" t="s">
        <v>89</v>
      </c>
    </row>
    <row r="26" spans="1:15" s="2" customFormat="1" ht="36">
      <c r="A26" s="13">
        <v>23</v>
      </c>
      <c r="B26" s="34" t="s">
        <v>90</v>
      </c>
      <c r="C26" s="15" t="s">
        <v>18</v>
      </c>
      <c r="D26" s="16" t="s">
        <v>91</v>
      </c>
      <c r="E26" s="16" t="s">
        <v>92</v>
      </c>
      <c r="F26" s="35" t="s">
        <v>93</v>
      </c>
      <c r="G26" s="35" t="s">
        <v>94</v>
      </c>
      <c r="H26" s="14">
        <v>1</v>
      </c>
      <c r="I26" s="23">
        <v>71.833</v>
      </c>
      <c r="J26" s="23">
        <f t="shared" si="0"/>
        <v>28.7332</v>
      </c>
      <c r="K26" s="23">
        <v>81.6</v>
      </c>
      <c r="L26" s="23">
        <f t="shared" si="1"/>
        <v>48.959999999999994</v>
      </c>
      <c r="M26" s="23">
        <f t="shared" si="2"/>
        <v>77.69319999999999</v>
      </c>
      <c r="N26" s="24" t="s">
        <v>37</v>
      </c>
      <c r="O26" s="25" t="s">
        <v>23</v>
      </c>
    </row>
    <row r="27" spans="1:15" s="2" customFormat="1" ht="36">
      <c r="A27" s="13">
        <v>24</v>
      </c>
      <c r="B27" s="34" t="s">
        <v>95</v>
      </c>
      <c r="C27" s="15" t="s">
        <v>18</v>
      </c>
      <c r="D27" s="16" t="s">
        <v>91</v>
      </c>
      <c r="E27" s="16" t="s">
        <v>92</v>
      </c>
      <c r="F27" s="35" t="s">
        <v>93</v>
      </c>
      <c r="G27" s="35" t="s">
        <v>96</v>
      </c>
      <c r="H27" s="14">
        <v>1</v>
      </c>
      <c r="I27" s="23">
        <v>70.167</v>
      </c>
      <c r="J27" s="23">
        <f t="shared" si="0"/>
        <v>28.0668</v>
      </c>
      <c r="K27" s="23">
        <v>80</v>
      </c>
      <c r="L27" s="23">
        <f t="shared" si="1"/>
        <v>48</v>
      </c>
      <c r="M27" s="23">
        <f t="shared" si="2"/>
        <v>76.0668</v>
      </c>
      <c r="N27" s="24" t="s">
        <v>26</v>
      </c>
      <c r="O27" s="25"/>
    </row>
    <row r="28" spans="1:15" s="2" customFormat="1" ht="36">
      <c r="A28" s="13">
        <v>25</v>
      </c>
      <c r="B28" s="34" t="s">
        <v>97</v>
      </c>
      <c r="C28" s="15" t="s">
        <v>18</v>
      </c>
      <c r="D28" s="16" t="s">
        <v>91</v>
      </c>
      <c r="E28" s="16" t="s">
        <v>92</v>
      </c>
      <c r="F28" s="35" t="s">
        <v>93</v>
      </c>
      <c r="G28" s="35" t="s">
        <v>98</v>
      </c>
      <c r="H28" s="14">
        <v>1</v>
      </c>
      <c r="I28" s="23">
        <v>68</v>
      </c>
      <c r="J28" s="23">
        <f t="shared" si="0"/>
        <v>27.200000000000003</v>
      </c>
      <c r="K28" s="23">
        <v>79.4</v>
      </c>
      <c r="L28" s="23">
        <f aca="true" t="shared" si="3" ref="L28:L55">K28*60%</f>
        <v>47.64</v>
      </c>
      <c r="M28" s="23">
        <f t="shared" si="2"/>
        <v>74.84</v>
      </c>
      <c r="N28" s="24" t="s">
        <v>30</v>
      </c>
      <c r="O28" s="25"/>
    </row>
    <row r="29" spans="1:15" s="2" customFormat="1" ht="36">
      <c r="A29" s="13">
        <v>26</v>
      </c>
      <c r="B29" s="34" t="s">
        <v>99</v>
      </c>
      <c r="C29" s="15" t="s">
        <v>32</v>
      </c>
      <c r="D29" s="16" t="s">
        <v>91</v>
      </c>
      <c r="E29" s="16" t="s">
        <v>100</v>
      </c>
      <c r="F29" s="35" t="s">
        <v>101</v>
      </c>
      <c r="G29" s="35" t="s">
        <v>102</v>
      </c>
      <c r="H29" s="14">
        <v>1</v>
      </c>
      <c r="I29" s="23">
        <v>51.833</v>
      </c>
      <c r="J29" s="23">
        <f t="shared" si="0"/>
        <v>20.7332</v>
      </c>
      <c r="K29" s="23">
        <v>76.9</v>
      </c>
      <c r="L29" s="23">
        <f t="shared" si="3"/>
        <v>46.14</v>
      </c>
      <c r="M29" s="23">
        <f t="shared" si="2"/>
        <v>66.8732</v>
      </c>
      <c r="N29" s="24" t="s">
        <v>37</v>
      </c>
      <c r="O29" s="25" t="s">
        <v>23</v>
      </c>
    </row>
    <row r="30" spans="1:15" s="2" customFormat="1" ht="36">
      <c r="A30" s="13">
        <v>27</v>
      </c>
      <c r="B30" s="34" t="s">
        <v>103</v>
      </c>
      <c r="C30" s="15" t="s">
        <v>32</v>
      </c>
      <c r="D30" s="16" t="s">
        <v>91</v>
      </c>
      <c r="E30" s="16" t="s">
        <v>100</v>
      </c>
      <c r="F30" s="35" t="s">
        <v>101</v>
      </c>
      <c r="G30" s="35" t="s">
        <v>104</v>
      </c>
      <c r="H30" s="14">
        <v>1</v>
      </c>
      <c r="I30" s="23">
        <v>55</v>
      </c>
      <c r="J30" s="23">
        <f t="shared" si="0"/>
        <v>22</v>
      </c>
      <c r="K30" s="23">
        <v>74.1</v>
      </c>
      <c r="L30" s="23">
        <f t="shared" si="3"/>
        <v>44.459999999999994</v>
      </c>
      <c r="M30" s="23">
        <f t="shared" si="2"/>
        <v>66.46</v>
      </c>
      <c r="N30" s="24" t="s">
        <v>26</v>
      </c>
      <c r="O30" s="25"/>
    </row>
    <row r="31" spans="1:15" s="3" customFormat="1" ht="36">
      <c r="A31" s="13">
        <v>28</v>
      </c>
      <c r="B31" s="34" t="s">
        <v>105</v>
      </c>
      <c r="C31" s="15" t="s">
        <v>32</v>
      </c>
      <c r="D31" s="16" t="s">
        <v>91</v>
      </c>
      <c r="E31" s="16" t="s">
        <v>100</v>
      </c>
      <c r="F31" s="35" t="s">
        <v>101</v>
      </c>
      <c r="G31" s="35" t="s">
        <v>106</v>
      </c>
      <c r="H31" s="14">
        <v>1</v>
      </c>
      <c r="I31" s="23">
        <v>65.167</v>
      </c>
      <c r="J31" s="23">
        <f t="shared" si="0"/>
        <v>26.0668</v>
      </c>
      <c r="K31" s="23">
        <v>0</v>
      </c>
      <c r="L31" s="23">
        <f t="shared" si="3"/>
        <v>0</v>
      </c>
      <c r="M31" s="23">
        <f t="shared" si="2"/>
        <v>26.0668</v>
      </c>
      <c r="N31" s="24" t="s">
        <v>30</v>
      </c>
      <c r="O31" s="27" t="s">
        <v>89</v>
      </c>
    </row>
    <row r="32" spans="1:15" s="2" customFormat="1" ht="36">
      <c r="A32" s="13">
        <v>29</v>
      </c>
      <c r="B32" s="34" t="s">
        <v>107</v>
      </c>
      <c r="C32" s="15" t="s">
        <v>32</v>
      </c>
      <c r="D32" s="16" t="s">
        <v>91</v>
      </c>
      <c r="E32" s="16" t="s">
        <v>108</v>
      </c>
      <c r="F32" s="35" t="s">
        <v>109</v>
      </c>
      <c r="G32" s="35" t="s">
        <v>110</v>
      </c>
      <c r="H32" s="14">
        <v>1</v>
      </c>
      <c r="I32" s="23">
        <v>57.666666666666664</v>
      </c>
      <c r="J32" s="23">
        <f t="shared" si="0"/>
        <v>23.066666666666666</v>
      </c>
      <c r="K32" s="23">
        <v>82.9</v>
      </c>
      <c r="L32" s="23">
        <f t="shared" si="3"/>
        <v>49.74</v>
      </c>
      <c r="M32" s="23">
        <f t="shared" si="2"/>
        <v>72.80666666666667</v>
      </c>
      <c r="N32" s="24" t="s">
        <v>37</v>
      </c>
      <c r="O32" s="25" t="s">
        <v>23</v>
      </c>
    </row>
    <row r="33" spans="1:15" s="2" customFormat="1" ht="36">
      <c r="A33" s="13">
        <v>30</v>
      </c>
      <c r="B33" s="36" t="s">
        <v>111</v>
      </c>
      <c r="C33" s="15" t="s">
        <v>32</v>
      </c>
      <c r="D33" s="16" t="s">
        <v>91</v>
      </c>
      <c r="E33" s="16" t="s">
        <v>108</v>
      </c>
      <c r="F33" s="35" t="s">
        <v>109</v>
      </c>
      <c r="G33" s="35" t="s">
        <v>112</v>
      </c>
      <c r="H33" s="14">
        <v>1</v>
      </c>
      <c r="I33" s="28">
        <v>51.667</v>
      </c>
      <c r="J33" s="23">
        <f t="shared" si="0"/>
        <v>20.666800000000002</v>
      </c>
      <c r="K33" s="23">
        <v>83.2</v>
      </c>
      <c r="L33" s="23">
        <f t="shared" si="3"/>
        <v>49.92</v>
      </c>
      <c r="M33" s="23">
        <f t="shared" si="2"/>
        <v>70.58680000000001</v>
      </c>
      <c r="N33" s="24" t="s">
        <v>26</v>
      </c>
      <c r="O33" s="25"/>
    </row>
    <row r="34" spans="1:15" s="2" customFormat="1" ht="36">
      <c r="A34" s="13">
        <v>31</v>
      </c>
      <c r="B34" s="34" t="s">
        <v>113</v>
      </c>
      <c r="C34" s="15" t="s">
        <v>18</v>
      </c>
      <c r="D34" s="16" t="s">
        <v>91</v>
      </c>
      <c r="E34" s="16" t="s">
        <v>108</v>
      </c>
      <c r="F34" s="35" t="s">
        <v>109</v>
      </c>
      <c r="G34" s="35" t="s">
        <v>114</v>
      </c>
      <c r="H34" s="14">
        <v>1</v>
      </c>
      <c r="I34" s="23">
        <v>56.333</v>
      </c>
      <c r="J34" s="23">
        <f t="shared" si="0"/>
        <v>22.5332</v>
      </c>
      <c r="K34" s="23">
        <v>78</v>
      </c>
      <c r="L34" s="23">
        <f t="shared" si="3"/>
        <v>46.8</v>
      </c>
      <c r="M34" s="23">
        <f t="shared" si="2"/>
        <v>69.3332</v>
      </c>
      <c r="N34" s="24" t="s">
        <v>30</v>
      </c>
      <c r="O34" s="25"/>
    </row>
    <row r="35" spans="1:15" s="2" customFormat="1" ht="36">
      <c r="A35" s="13">
        <v>32</v>
      </c>
      <c r="B35" s="34" t="s">
        <v>115</v>
      </c>
      <c r="C35" s="15" t="s">
        <v>32</v>
      </c>
      <c r="D35" s="16" t="s">
        <v>91</v>
      </c>
      <c r="E35" s="16" t="s">
        <v>116</v>
      </c>
      <c r="F35" s="35" t="s">
        <v>117</v>
      </c>
      <c r="G35" s="35" t="s">
        <v>118</v>
      </c>
      <c r="H35" s="14">
        <v>1</v>
      </c>
      <c r="I35" s="23">
        <v>70.333</v>
      </c>
      <c r="J35" s="23">
        <f t="shared" si="0"/>
        <v>28.133200000000002</v>
      </c>
      <c r="K35" s="23">
        <v>83</v>
      </c>
      <c r="L35" s="23">
        <f t="shared" si="3"/>
        <v>49.8</v>
      </c>
      <c r="M35" s="23">
        <f t="shared" si="2"/>
        <v>77.9332</v>
      </c>
      <c r="N35" s="24" t="s">
        <v>37</v>
      </c>
      <c r="O35" s="25" t="s">
        <v>23</v>
      </c>
    </row>
    <row r="36" spans="1:15" s="2" customFormat="1" ht="36">
      <c r="A36" s="13">
        <v>33</v>
      </c>
      <c r="B36" s="34" t="s">
        <v>119</v>
      </c>
      <c r="C36" s="15" t="s">
        <v>32</v>
      </c>
      <c r="D36" s="16" t="s">
        <v>91</v>
      </c>
      <c r="E36" s="16" t="s">
        <v>116</v>
      </c>
      <c r="F36" s="35" t="s">
        <v>117</v>
      </c>
      <c r="G36" s="35" t="s">
        <v>120</v>
      </c>
      <c r="H36" s="14">
        <v>1</v>
      </c>
      <c r="I36" s="23">
        <v>62.333</v>
      </c>
      <c r="J36" s="23">
        <f t="shared" si="0"/>
        <v>24.9332</v>
      </c>
      <c r="K36" s="23">
        <v>78.5</v>
      </c>
      <c r="L36" s="23">
        <f t="shared" si="3"/>
        <v>47.1</v>
      </c>
      <c r="M36" s="23">
        <f t="shared" si="2"/>
        <v>72.0332</v>
      </c>
      <c r="N36" s="24" t="s">
        <v>26</v>
      </c>
      <c r="O36" s="25"/>
    </row>
    <row r="37" spans="1:15" s="2" customFormat="1" ht="36">
      <c r="A37" s="13">
        <v>34</v>
      </c>
      <c r="B37" s="34" t="s">
        <v>121</v>
      </c>
      <c r="C37" s="15" t="s">
        <v>32</v>
      </c>
      <c r="D37" s="16" t="s">
        <v>91</v>
      </c>
      <c r="E37" s="16" t="s">
        <v>116</v>
      </c>
      <c r="F37" s="35" t="s">
        <v>117</v>
      </c>
      <c r="G37" s="35" t="s">
        <v>122</v>
      </c>
      <c r="H37" s="14">
        <v>1</v>
      </c>
      <c r="I37" s="23">
        <v>63</v>
      </c>
      <c r="J37" s="23">
        <f t="shared" si="0"/>
        <v>25.200000000000003</v>
      </c>
      <c r="K37" s="23">
        <v>76.3</v>
      </c>
      <c r="L37" s="23">
        <f t="shared" si="3"/>
        <v>45.779999999999994</v>
      </c>
      <c r="M37" s="23">
        <f t="shared" si="2"/>
        <v>70.97999999999999</v>
      </c>
      <c r="N37" s="24" t="s">
        <v>30</v>
      </c>
      <c r="O37" s="25"/>
    </row>
    <row r="38" spans="1:15" s="2" customFormat="1" ht="39" customHeight="1">
      <c r="A38" s="13">
        <v>35</v>
      </c>
      <c r="B38" s="34" t="s">
        <v>123</v>
      </c>
      <c r="C38" s="16" t="s">
        <v>32</v>
      </c>
      <c r="D38" s="16" t="s">
        <v>91</v>
      </c>
      <c r="E38" s="16" t="s">
        <v>124</v>
      </c>
      <c r="F38" s="35" t="s">
        <v>125</v>
      </c>
      <c r="G38" s="35" t="s">
        <v>126</v>
      </c>
      <c r="H38" s="14">
        <v>1</v>
      </c>
      <c r="I38" s="23">
        <v>69.667</v>
      </c>
      <c r="J38" s="23">
        <f t="shared" si="0"/>
        <v>27.8668</v>
      </c>
      <c r="K38" s="23">
        <v>83.8</v>
      </c>
      <c r="L38" s="23">
        <f t="shared" si="3"/>
        <v>50.279999999999994</v>
      </c>
      <c r="M38" s="23">
        <f t="shared" si="2"/>
        <v>78.1468</v>
      </c>
      <c r="N38" s="24" t="s">
        <v>37</v>
      </c>
      <c r="O38" s="25" t="s">
        <v>23</v>
      </c>
    </row>
    <row r="39" spans="1:15" s="2" customFormat="1" ht="36">
      <c r="A39" s="13">
        <v>36</v>
      </c>
      <c r="B39" s="34" t="s">
        <v>127</v>
      </c>
      <c r="C39" s="15" t="s">
        <v>32</v>
      </c>
      <c r="D39" s="16" t="s">
        <v>91</v>
      </c>
      <c r="E39" s="16" t="s">
        <v>124</v>
      </c>
      <c r="F39" s="35" t="s">
        <v>125</v>
      </c>
      <c r="G39" s="35" t="s">
        <v>128</v>
      </c>
      <c r="H39" s="14">
        <v>1</v>
      </c>
      <c r="I39" s="23">
        <v>70</v>
      </c>
      <c r="J39" s="23">
        <f t="shared" si="0"/>
        <v>28</v>
      </c>
      <c r="K39" s="23">
        <v>81.7</v>
      </c>
      <c r="L39" s="23">
        <f t="shared" si="3"/>
        <v>49.02</v>
      </c>
      <c r="M39" s="23">
        <f t="shared" si="2"/>
        <v>77.02000000000001</v>
      </c>
      <c r="N39" s="24" t="s">
        <v>26</v>
      </c>
      <c r="O39" s="25"/>
    </row>
    <row r="40" spans="1:15" s="3" customFormat="1" ht="36">
      <c r="A40" s="13">
        <v>37</v>
      </c>
      <c r="B40" s="34" t="s">
        <v>129</v>
      </c>
      <c r="C40" s="15" t="s">
        <v>32</v>
      </c>
      <c r="D40" s="16" t="s">
        <v>91</v>
      </c>
      <c r="E40" s="16" t="s">
        <v>124</v>
      </c>
      <c r="F40" s="35" t="s">
        <v>125</v>
      </c>
      <c r="G40" s="35" t="s">
        <v>130</v>
      </c>
      <c r="H40" s="14">
        <v>1</v>
      </c>
      <c r="I40" s="23">
        <v>76</v>
      </c>
      <c r="J40" s="23">
        <f t="shared" si="0"/>
        <v>30.400000000000002</v>
      </c>
      <c r="K40" s="23">
        <v>0</v>
      </c>
      <c r="L40" s="23">
        <f t="shared" si="3"/>
        <v>0</v>
      </c>
      <c r="M40" s="23">
        <f t="shared" si="2"/>
        <v>30.400000000000002</v>
      </c>
      <c r="N40" s="24" t="s">
        <v>30</v>
      </c>
      <c r="O40" s="27" t="s">
        <v>89</v>
      </c>
    </row>
    <row r="41" spans="1:15" s="2" customFormat="1" ht="36">
      <c r="A41" s="13">
        <v>38</v>
      </c>
      <c r="B41" s="34" t="s">
        <v>131</v>
      </c>
      <c r="C41" s="15" t="s">
        <v>18</v>
      </c>
      <c r="D41" s="16" t="s">
        <v>91</v>
      </c>
      <c r="E41" s="16" t="s">
        <v>132</v>
      </c>
      <c r="F41" s="35" t="s">
        <v>133</v>
      </c>
      <c r="G41" s="35" t="s">
        <v>134</v>
      </c>
      <c r="H41" s="14">
        <v>1</v>
      </c>
      <c r="I41" s="23">
        <v>63.667</v>
      </c>
      <c r="J41" s="23">
        <f t="shared" si="0"/>
        <v>25.466800000000003</v>
      </c>
      <c r="K41" s="23">
        <v>78.8</v>
      </c>
      <c r="L41" s="23">
        <f t="shared" si="3"/>
        <v>47.279999999999994</v>
      </c>
      <c r="M41" s="23">
        <f t="shared" si="2"/>
        <v>72.7468</v>
      </c>
      <c r="N41" s="24" t="s">
        <v>37</v>
      </c>
      <c r="O41" s="25" t="s">
        <v>23</v>
      </c>
    </row>
    <row r="42" spans="1:15" s="2" customFormat="1" ht="36">
      <c r="A42" s="13">
        <v>39</v>
      </c>
      <c r="B42" s="34" t="s">
        <v>135</v>
      </c>
      <c r="C42" s="15" t="s">
        <v>32</v>
      </c>
      <c r="D42" s="16" t="s">
        <v>91</v>
      </c>
      <c r="E42" s="16" t="s">
        <v>132</v>
      </c>
      <c r="F42" s="35" t="s">
        <v>133</v>
      </c>
      <c r="G42" s="35" t="s">
        <v>136</v>
      </c>
      <c r="H42" s="14">
        <v>1</v>
      </c>
      <c r="I42" s="23">
        <v>65.833</v>
      </c>
      <c r="J42" s="23">
        <f t="shared" si="0"/>
        <v>26.3332</v>
      </c>
      <c r="K42" s="23">
        <v>75.6</v>
      </c>
      <c r="L42" s="23">
        <f t="shared" si="3"/>
        <v>45.35999999999999</v>
      </c>
      <c r="M42" s="23">
        <f t="shared" si="2"/>
        <v>71.69319999999999</v>
      </c>
      <c r="N42" s="24" t="s">
        <v>26</v>
      </c>
      <c r="O42" s="25"/>
    </row>
    <row r="43" spans="1:15" s="2" customFormat="1" ht="36">
      <c r="A43" s="13">
        <v>40</v>
      </c>
      <c r="B43" s="34" t="s">
        <v>137</v>
      </c>
      <c r="C43" s="15" t="s">
        <v>32</v>
      </c>
      <c r="D43" s="16" t="s">
        <v>91</v>
      </c>
      <c r="E43" s="16" t="s">
        <v>132</v>
      </c>
      <c r="F43" s="35" t="s">
        <v>133</v>
      </c>
      <c r="G43" s="35" t="s">
        <v>138</v>
      </c>
      <c r="H43" s="14">
        <v>1</v>
      </c>
      <c r="I43" s="23">
        <v>64.333</v>
      </c>
      <c r="J43" s="23">
        <f t="shared" si="0"/>
        <v>25.7332</v>
      </c>
      <c r="K43" s="23">
        <v>72.8</v>
      </c>
      <c r="L43" s="23">
        <f t="shared" si="3"/>
        <v>43.68</v>
      </c>
      <c r="M43" s="23">
        <f t="shared" si="2"/>
        <v>69.4132</v>
      </c>
      <c r="N43" s="24" t="s">
        <v>30</v>
      </c>
      <c r="O43" s="25"/>
    </row>
    <row r="44" spans="1:15" s="2" customFormat="1" ht="36">
      <c r="A44" s="13">
        <v>41</v>
      </c>
      <c r="B44" s="34" t="s">
        <v>139</v>
      </c>
      <c r="C44" s="15" t="s">
        <v>18</v>
      </c>
      <c r="D44" s="16" t="s">
        <v>91</v>
      </c>
      <c r="E44" s="16" t="s">
        <v>140</v>
      </c>
      <c r="F44" s="35" t="s">
        <v>141</v>
      </c>
      <c r="G44" s="35" t="s">
        <v>142</v>
      </c>
      <c r="H44" s="14">
        <v>1</v>
      </c>
      <c r="I44" s="23">
        <v>70.167</v>
      </c>
      <c r="J44" s="23">
        <f t="shared" si="0"/>
        <v>28.0668</v>
      </c>
      <c r="K44" s="23">
        <v>81.7</v>
      </c>
      <c r="L44" s="23">
        <f t="shared" si="3"/>
        <v>49.02</v>
      </c>
      <c r="M44" s="23">
        <f t="shared" si="2"/>
        <v>77.08680000000001</v>
      </c>
      <c r="N44" s="24" t="s">
        <v>37</v>
      </c>
      <c r="O44" s="25" t="s">
        <v>23</v>
      </c>
    </row>
    <row r="45" spans="1:15" s="2" customFormat="1" ht="36">
      <c r="A45" s="13">
        <v>42</v>
      </c>
      <c r="B45" s="36" t="s">
        <v>143</v>
      </c>
      <c r="C45" s="15" t="s">
        <v>32</v>
      </c>
      <c r="D45" s="16" t="s">
        <v>91</v>
      </c>
      <c r="E45" s="16" t="s">
        <v>140</v>
      </c>
      <c r="F45" s="35" t="s">
        <v>141</v>
      </c>
      <c r="G45" s="35" t="s">
        <v>144</v>
      </c>
      <c r="H45" s="14">
        <v>1</v>
      </c>
      <c r="I45" s="28">
        <v>68.833</v>
      </c>
      <c r="J45" s="23">
        <f t="shared" si="0"/>
        <v>27.5332</v>
      </c>
      <c r="K45" s="23">
        <v>82.3</v>
      </c>
      <c r="L45" s="23">
        <f t="shared" si="3"/>
        <v>49.379999999999995</v>
      </c>
      <c r="M45" s="23">
        <f t="shared" si="2"/>
        <v>76.91319999999999</v>
      </c>
      <c r="N45" s="24" t="s">
        <v>26</v>
      </c>
      <c r="O45" s="25"/>
    </row>
    <row r="46" spans="1:15" s="2" customFormat="1" ht="36">
      <c r="A46" s="13">
        <v>43</v>
      </c>
      <c r="B46" s="34" t="s">
        <v>145</v>
      </c>
      <c r="C46" s="15" t="s">
        <v>32</v>
      </c>
      <c r="D46" s="16" t="s">
        <v>91</v>
      </c>
      <c r="E46" s="16" t="s">
        <v>140</v>
      </c>
      <c r="F46" s="35" t="s">
        <v>141</v>
      </c>
      <c r="G46" s="35" t="s">
        <v>146</v>
      </c>
      <c r="H46" s="14">
        <v>1</v>
      </c>
      <c r="I46" s="23">
        <v>71.167</v>
      </c>
      <c r="J46" s="23">
        <f t="shared" si="0"/>
        <v>28.466800000000003</v>
      </c>
      <c r="K46" s="23">
        <v>76.2</v>
      </c>
      <c r="L46" s="23">
        <f t="shared" si="3"/>
        <v>45.72</v>
      </c>
      <c r="M46" s="23">
        <f t="shared" si="2"/>
        <v>74.1868</v>
      </c>
      <c r="N46" s="24" t="s">
        <v>30</v>
      </c>
      <c r="O46" s="25"/>
    </row>
    <row r="47" spans="1:15" s="2" customFormat="1" ht="36">
      <c r="A47" s="13">
        <v>44</v>
      </c>
      <c r="B47" s="34" t="s">
        <v>147</v>
      </c>
      <c r="C47" s="15" t="s">
        <v>18</v>
      </c>
      <c r="D47" s="16" t="s">
        <v>148</v>
      </c>
      <c r="E47" s="16" t="s">
        <v>149</v>
      </c>
      <c r="F47" s="35" t="s">
        <v>150</v>
      </c>
      <c r="G47" s="35" t="s">
        <v>151</v>
      </c>
      <c r="H47" s="14">
        <v>1</v>
      </c>
      <c r="I47" s="23">
        <v>61.166666666666664</v>
      </c>
      <c r="J47" s="23">
        <f aca="true" t="shared" si="4" ref="J47:J68">I47*40%</f>
        <v>24.46666666666667</v>
      </c>
      <c r="K47" s="23">
        <v>86.2</v>
      </c>
      <c r="L47" s="23">
        <f t="shared" si="3"/>
        <v>51.72</v>
      </c>
      <c r="M47" s="23">
        <f aca="true" t="shared" si="5" ref="M47:M68">J47+L47</f>
        <v>76.18666666666667</v>
      </c>
      <c r="N47" s="24" t="s">
        <v>37</v>
      </c>
      <c r="O47" s="25" t="s">
        <v>23</v>
      </c>
    </row>
    <row r="48" spans="1:15" s="2" customFormat="1" ht="36">
      <c r="A48" s="13">
        <v>45</v>
      </c>
      <c r="B48" s="34" t="s">
        <v>152</v>
      </c>
      <c r="C48" s="15" t="s">
        <v>32</v>
      </c>
      <c r="D48" s="16" t="s">
        <v>148</v>
      </c>
      <c r="E48" s="16" t="s">
        <v>149</v>
      </c>
      <c r="F48" s="35" t="s">
        <v>150</v>
      </c>
      <c r="G48" s="35" t="s">
        <v>153</v>
      </c>
      <c r="H48" s="14">
        <v>1</v>
      </c>
      <c r="I48" s="23">
        <v>59</v>
      </c>
      <c r="J48" s="23">
        <f t="shared" si="4"/>
        <v>23.6</v>
      </c>
      <c r="K48" s="23">
        <v>85.3</v>
      </c>
      <c r="L48" s="23">
        <f t="shared" si="3"/>
        <v>51.18</v>
      </c>
      <c r="M48" s="23">
        <f t="shared" si="5"/>
        <v>74.78</v>
      </c>
      <c r="N48" s="24" t="s">
        <v>26</v>
      </c>
      <c r="O48" s="25"/>
    </row>
    <row r="49" spans="1:15" s="2" customFormat="1" ht="36">
      <c r="A49" s="13">
        <v>46</v>
      </c>
      <c r="B49" s="34" t="s">
        <v>154</v>
      </c>
      <c r="C49" s="15" t="s">
        <v>32</v>
      </c>
      <c r="D49" s="16" t="s">
        <v>148</v>
      </c>
      <c r="E49" s="16" t="s">
        <v>149</v>
      </c>
      <c r="F49" s="35" t="s">
        <v>150</v>
      </c>
      <c r="G49" s="35" t="s">
        <v>155</v>
      </c>
      <c r="H49" s="14">
        <v>1</v>
      </c>
      <c r="I49" s="23">
        <v>56.833</v>
      </c>
      <c r="J49" s="23">
        <f t="shared" si="4"/>
        <v>22.7332</v>
      </c>
      <c r="K49" s="23">
        <v>84.3</v>
      </c>
      <c r="L49" s="23">
        <f t="shared" si="3"/>
        <v>50.58</v>
      </c>
      <c r="M49" s="23">
        <f t="shared" si="5"/>
        <v>73.3132</v>
      </c>
      <c r="N49" s="24" t="s">
        <v>30</v>
      </c>
      <c r="O49" s="25"/>
    </row>
    <row r="50" spans="1:15" s="2" customFormat="1" ht="36">
      <c r="A50" s="13">
        <v>47</v>
      </c>
      <c r="B50" s="34" t="s">
        <v>156</v>
      </c>
      <c r="C50" s="15" t="s">
        <v>18</v>
      </c>
      <c r="D50" s="16" t="s">
        <v>157</v>
      </c>
      <c r="E50" s="16" t="s">
        <v>149</v>
      </c>
      <c r="F50" s="35" t="s">
        <v>158</v>
      </c>
      <c r="G50" s="35" t="s">
        <v>159</v>
      </c>
      <c r="H50" s="14">
        <v>1</v>
      </c>
      <c r="I50" s="23">
        <v>69.5</v>
      </c>
      <c r="J50" s="23">
        <f t="shared" si="4"/>
        <v>27.8</v>
      </c>
      <c r="K50" s="23">
        <v>82.6</v>
      </c>
      <c r="L50" s="23">
        <f t="shared" si="3"/>
        <v>49.559999999999995</v>
      </c>
      <c r="M50" s="23">
        <f t="shared" si="5"/>
        <v>77.36</v>
      </c>
      <c r="N50" s="24" t="s">
        <v>37</v>
      </c>
      <c r="O50" s="25" t="s">
        <v>23</v>
      </c>
    </row>
    <row r="51" spans="1:15" s="2" customFormat="1" ht="36">
      <c r="A51" s="13">
        <v>48</v>
      </c>
      <c r="B51" s="34" t="s">
        <v>160</v>
      </c>
      <c r="C51" s="15" t="s">
        <v>32</v>
      </c>
      <c r="D51" s="16" t="s">
        <v>157</v>
      </c>
      <c r="E51" s="16" t="s">
        <v>149</v>
      </c>
      <c r="F51" s="35" t="s">
        <v>158</v>
      </c>
      <c r="G51" s="35" t="s">
        <v>161</v>
      </c>
      <c r="H51" s="14">
        <v>1</v>
      </c>
      <c r="I51" s="23">
        <v>69</v>
      </c>
      <c r="J51" s="23">
        <f t="shared" si="4"/>
        <v>27.6</v>
      </c>
      <c r="K51" s="23">
        <v>79.9</v>
      </c>
      <c r="L51" s="23">
        <f t="shared" si="3"/>
        <v>47.940000000000005</v>
      </c>
      <c r="M51" s="23">
        <f t="shared" si="5"/>
        <v>75.54</v>
      </c>
      <c r="N51" s="24" t="s">
        <v>26</v>
      </c>
      <c r="O51" s="25"/>
    </row>
    <row r="52" spans="1:15" s="3" customFormat="1" ht="36">
      <c r="A52" s="13">
        <v>49</v>
      </c>
      <c r="B52" s="34" t="s">
        <v>162</v>
      </c>
      <c r="C52" s="15" t="s">
        <v>18</v>
      </c>
      <c r="D52" s="16" t="s">
        <v>157</v>
      </c>
      <c r="E52" s="16" t="s">
        <v>149</v>
      </c>
      <c r="F52" s="35" t="s">
        <v>158</v>
      </c>
      <c r="G52" s="35" t="s">
        <v>163</v>
      </c>
      <c r="H52" s="14">
        <v>1</v>
      </c>
      <c r="I52" s="23">
        <v>70.5</v>
      </c>
      <c r="J52" s="23">
        <f t="shared" si="4"/>
        <v>28.200000000000003</v>
      </c>
      <c r="K52" s="23">
        <v>0</v>
      </c>
      <c r="L52" s="23">
        <f t="shared" si="3"/>
        <v>0</v>
      </c>
      <c r="M52" s="23">
        <f t="shared" si="5"/>
        <v>28.200000000000003</v>
      </c>
      <c r="N52" s="24" t="s">
        <v>30</v>
      </c>
      <c r="O52" s="27" t="s">
        <v>89</v>
      </c>
    </row>
    <row r="53" spans="1:15" s="2" customFormat="1" ht="36">
      <c r="A53" s="13">
        <v>50</v>
      </c>
      <c r="B53" s="34" t="s">
        <v>164</v>
      </c>
      <c r="C53" s="15" t="s">
        <v>32</v>
      </c>
      <c r="D53" s="16" t="s">
        <v>165</v>
      </c>
      <c r="E53" s="16" t="s">
        <v>166</v>
      </c>
      <c r="F53" s="35" t="s">
        <v>167</v>
      </c>
      <c r="G53" s="35" t="s">
        <v>168</v>
      </c>
      <c r="H53" s="14">
        <v>1</v>
      </c>
      <c r="I53" s="23">
        <v>71</v>
      </c>
      <c r="J53" s="23">
        <f t="shared" si="4"/>
        <v>28.400000000000002</v>
      </c>
      <c r="K53" s="23">
        <v>87</v>
      </c>
      <c r="L53" s="23">
        <f t="shared" si="3"/>
        <v>52.199999999999996</v>
      </c>
      <c r="M53" s="23">
        <f t="shared" si="5"/>
        <v>80.6</v>
      </c>
      <c r="N53" s="24" t="s">
        <v>37</v>
      </c>
      <c r="O53" s="25" t="s">
        <v>23</v>
      </c>
    </row>
    <row r="54" spans="1:15" s="2" customFormat="1" ht="36">
      <c r="A54" s="13">
        <v>51</v>
      </c>
      <c r="B54" s="36" t="s">
        <v>169</v>
      </c>
      <c r="C54" s="15" t="s">
        <v>32</v>
      </c>
      <c r="D54" s="16" t="s">
        <v>165</v>
      </c>
      <c r="E54" s="16" t="s">
        <v>166</v>
      </c>
      <c r="F54" s="35" t="s">
        <v>167</v>
      </c>
      <c r="G54" s="35" t="s">
        <v>170</v>
      </c>
      <c r="H54" s="14">
        <v>1</v>
      </c>
      <c r="I54" s="26" t="s">
        <v>29</v>
      </c>
      <c r="J54" s="23">
        <f t="shared" si="4"/>
        <v>27.200000000000003</v>
      </c>
      <c r="K54" s="23">
        <v>83.8</v>
      </c>
      <c r="L54" s="23">
        <f t="shared" si="3"/>
        <v>50.279999999999994</v>
      </c>
      <c r="M54" s="23">
        <f t="shared" si="5"/>
        <v>77.47999999999999</v>
      </c>
      <c r="N54" s="24" t="s">
        <v>26</v>
      </c>
      <c r="O54" s="25"/>
    </row>
    <row r="55" spans="1:15" s="2" customFormat="1" ht="36">
      <c r="A55" s="13">
        <v>52</v>
      </c>
      <c r="B55" s="34" t="s">
        <v>171</v>
      </c>
      <c r="C55" s="15" t="s">
        <v>32</v>
      </c>
      <c r="D55" s="16" t="s">
        <v>165</v>
      </c>
      <c r="E55" s="16" t="s">
        <v>166</v>
      </c>
      <c r="F55" s="35" t="s">
        <v>167</v>
      </c>
      <c r="G55" s="35" t="s">
        <v>172</v>
      </c>
      <c r="H55" s="14">
        <v>1</v>
      </c>
      <c r="I55" s="23">
        <v>71.333</v>
      </c>
      <c r="J55" s="23">
        <f t="shared" si="4"/>
        <v>28.5332</v>
      </c>
      <c r="K55" s="23">
        <v>80.1</v>
      </c>
      <c r="L55" s="23">
        <f t="shared" si="3"/>
        <v>48.059999999999995</v>
      </c>
      <c r="M55" s="23">
        <f t="shared" si="5"/>
        <v>76.5932</v>
      </c>
      <c r="N55" s="24" t="s">
        <v>30</v>
      </c>
      <c r="O55" s="25"/>
    </row>
    <row r="56" spans="1:15" s="2" customFormat="1" ht="36">
      <c r="A56" s="13">
        <v>53</v>
      </c>
      <c r="B56" s="34" t="s">
        <v>173</v>
      </c>
      <c r="C56" s="15" t="s">
        <v>18</v>
      </c>
      <c r="D56" s="16" t="s">
        <v>174</v>
      </c>
      <c r="E56" s="16" t="s">
        <v>56</v>
      </c>
      <c r="F56" s="35" t="s">
        <v>175</v>
      </c>
      <c r="G56" s="35" t="s">
        <v>176</v>
      </c>
      <c r="H56" s="14">
        <v>1</v>
      </c>
      <c r="I56" s="23">
        <v>68.5</v>
      </c>
      <c r="J56" s="23">
        <f t="shared" si="4"/>
        <v>27.400000000000002</v>
      </c>
      <c r="K56" s="23">
        <v>84.1</v>
      </c>
      <c r="L56" s="23">
        <f aca="true" t="shared" si="6" ref="L56:L83">K56*60%</f>
        <v>50.459999999999994</v>
      </c>
      <c r="M56" s="23">
        <f t="shared" si="5"/>
        <v>77.86</v>
      </c>
      <c r="N56" s="24" t="s">
        <v>37</v>
      </c>
      <c r="O56" s="25" t="s">
        <v>23</v>
      </c>
    </row>
    <row r="57" spans="1:15" s="2" customFormat="1" ht="36">
      <c r="A57" s="13">
        <v>54</v>
      </c>
      <c r="B57" s="34" t="s">
        <v>177</v>
      </c>
      <c r="C57" s="15" t="s">
        <v>32</v>
      </c>
      <c r="D57" s="16" t="s">
        <v>174</v>
      </c>
      <c r="E57" s="16" t="s">
        <v>56</v>
      </c>
      <c r="F57" s="35" t="s">
        <v>175</v>
      </c>
      <c r="G57" s="35" t="s">
        <v>178</v>
      </c>
      <c r="H57" s="14">
        <v>1</v>
      </c>
      <c r="I57" s="23">
        <v>60.167</v>
      </c>
      <c r="J57" s="23">
        <f t="shared" si="4"/>
        <v>24.0668</v>
      </c>
      <c r="K57" s="23">
        <v>78</v>
      </c>
      <c r="L57" s="23">
        <f t="shared" si="6"/>
        <v>46.8</v>
      </c>
      <c r="M57" s="23">
        <f t="shared" si="5"/>
        <v>70.8668</v>
      </c>
      <c r="N57" s="24" t="s">
        <v>26</v>
      </c>
      <c r="O57" s="25"/>
    </row>
    <row r="58" spans="1:15" s="2" customFormat="1" ht="36">
      <c r="A58" s="13">
        <v>55</v>
      </c>
      <c r="B58" s="36" t="s">
        <v>179</v>
      </c>
      <c r="C58" s="15" t="s">
        <v>32</v>
      </c>
      <c r="D58" s="16" t="s">
        <v>174</v>
      </c>
      <c r="E58" s="16" t="s">
        <v>56</v>
      </c>
      <c r="F58" s="35" t="s">
        <v>175</v>
      </c>
      <c r="G58" s="35" t="s">
        <v>180</v>
      </c>
      <c r="H58" s="14">
        <v>1</v>
      </c>
      <c r="I58" s="28">
        <v>53.833</v>
      </c>
      <c r="J58" s="23">
        <f t="shared" si="4"/>
        <v>21.5332</v>
      </c>
      <c r="K58" s="23">
        <v>75</v>
      </c>
      <c r="L58" s="23">
        <f t="shared" si="6"/>
        <v>45</v>
      </c>
      <c r="M58" s="23">
        <f t="shared" si="5"/>
        <v>66.5332</v>
      </c>
      <c r="N58" s="24" t="s">
        <v>30</v>
      </c>
      <c r="O58" s="25"/>
    </row>
    <row r="59" spans="1:15" s="2" customFormat="1" ht="36">
      <c r="A59" s="13">
        <v>56</v>
      </c>
      <c r="B59" s="34" t="s">
        <v>181</v>
      </c>
      <c r="C59" s="15" t="s">
        <v>32</v>
      </c>
      <c r="D59" s="16" t="s">
        <v>182</v>
      </c>
      <c r="E59" s="16" t="s">
        <v>183</v>
      </c>
      <c r="F59" s="35" t="s">
        <v>184</v>
      </c>
      <c r="G59" s="35" t="s">
        <v>185</v>
      </c>
      <c r="H59" s="14">
        <v>1</v>
      </c>
      <c r="I59" s="23">
        <v>76.333</v>
      </c>
      <c r="J59" s="23">
        <f t="shared" si="4"/>
        <v>30.5332</v>
      </c>
      <c r="K59" s="24" t="s">
        <v>186</v>
      </c>
      <c r="L59" s="23">
        <f t="shared" si="6"/>
        <v>49.559999999999995</v>
      </c>
      <c r="M59" s="23">
        <f t="shared" si="5"/>
        <v>80.0932</v>
      </c>
      <c r="N59" s="24" t="s">
        <v>37</v>
      </c>
      <c r="O59" s="25" t="s">
        <v>23</v>
      </c>
    </row>
    <row r="60" spans="1:15" s="2" customFormat="1" ht="36">
      <c r="A60" s="13">
        <v>57</v>
      </c>
      <c r="B60" s="34" t="s">
        <v>187</v>
      </c>
      <c r="C60" s="15" t="s">
        <v>32</v>
      </c>
      <c r="D60" s="16" t="s">
        <v>182</v>
      </c>
      <c r="E60" s="16" t="s">
        <v>183</v>
      </c>
      <c r="F60" s="35" t="s">
        <v>184</v>
      </c>
      <c r="G60" s="35" t="s">
        <v>188</v>
      </c>
      <c r="H60" s="14">
        <v>1</v>
      </c>
      <c r="I60" s="23">
        <v>66.833</v>
      </c>
      <c r="J60" s="23">
        <f t="shared" si="4"/>
        <v>26.7332</v>
      </c>
      <c r="K60" s="24" t="s">
        <v>189</v>
      </c>
      <c r="L60" s="23">
        <f t="shared" si="6"/>
        <v>46.199999999999996</v>
      </c>
      <c r="M60" s="23">
        <f t="shared" si="5"/>
        <v>72.9332</v>
      </c>
      <c r="N60" s="24" t="s">
        <v>26</v>
      </c>
      <c r="O60" s="25"/>
    </row>
    <row r="61" spans="1:15" s="2" customFormat="1" ht="36">
      <c r="A61" s="13">
        <v>58</v>
      </c>
      <c r="B61" s="34" t="s">
        <v>190</v>
      </c>
      <c r="C61" s="15" t="s">
        <v>32</v>
      </c>
      <c r="D61" s="16" t="s">
        <v>182</v>
      </c>
      <c r="E61" s="16" t="s">
        <v>183</v>
      </c>
      <c r="F61" s="35" t="s">
        <v>184</v>
      </c>
      <c r="G61" s="35" t="s">
        <v>191</v>
      </c>
      <c r="H61" s="14">
        <v>1</v>
      </c>
      <c r="I61" s="23">
        <v>66.167</v>
      </c>
      <c r="J61" s="23">
        <f t="shared" si="4"/>
        <v>26.466800000000003</v>
      </c>
      <c r="K61" s="24" t="s">
        <v>192</v>
      </c>
      <c r="L61" s="23">
        <f t="shared" si="6"/>
        <v>45</v>
      </c>
      <c r="M61" s="23">
        <f t="shared" si="5"/>
        <v>71.4668</v>
      </c>
      <c r="N61" s="24" t="s">
        <v>30</v>
      </c>
      <c r="O61" s="25"/>
    </row>
    <row r="62" spans="1:15" s="2" customFormat="1" ht="36">
      <c r="A62" s="13">
        <v>59</v>
      </c>
      <c r="B62" s="34" t="s">
        <v>193</v>
      </c>
      <c r="C62" s="15" t="s">
        <v>18</v>
      </c>
      <c r="D62" s="16" t="s">
        <v>194</v>
      </c>
      <c r="E62" s="16" t="s">
        <v>195</v>
      </c>
      <c r="F62" s="35" t="s">
        <v>196</v>
      </c>
      <c r="G62" s="35" t="s">
        <v>197</v>
      </c>
      <c r="H62" s="14">
        <v>1</v>
      </c>
      <c r="I62" s="23">
        <v>74.5</v>
      </c>
      <c r="J62" s="23">
        <f t="shared" si="4"/>
        <v>29.8</v>
      </c>
      <c r="K62" s="23">
        <v>83.6</v>
      </c>
      <c r="L62" s="23">
        <f t="shared" si="6"/>
        <v>50.16</v>
      </c>
      <c r="M62" s="23">
        <f t="shared" si="5"/>
        <v>79.96</v>
      </c>
      <c r="N62" s="24" t="s">
        <v>37</v>
      </c>
      <c r="O62" s="25" t="s">
        <v>23</v>
      </c>
    </row>
    <row r="63" spans="1:15" s="2" customFormat="1" ht="36">
      <c r="A63" s="13">
        <v>60</v>
      </c>
      <c r="B63" s="34" t="s">
        <v>198</v>
      </c>
      <c r="C63" s="15" t="s">
        <v>18</v>
      </c>
      <c r="D63" s="16" t="s">
        <v>194</v>
      </c>
      <c r="E63" s="16" t="s">
        <v>195</v>
      </c>
      <c r="F63" s="35" t="s">
        <v>196</v>
      </c>
      <c r="G63" s="35" t="s">
        <v>199</v>
      </c>
      <c r="H63" s="14">
        <v>1</v>
      </c>
      <c r="I63" s="23">
        <v>70</v>
      </c>
      <c r="J63" s="23">
        <f t="shared" si="4"/>
        <v>28</v>
      </c>
      <c r="K63" s="23">
        <v>83.9</v>
      </c>
      <c r="L63" s="23">
        <f t="shared" si="6"/>
        <v>50.34</v>
      </c>
      <c r="M63" s="23">
        <f t="shared" si="5"/>
        <v>78.34</v>
      </c>
      <c r="N63" s="24" t="s">
        <v>26</v>
      </c>
      <c r="O63" s="25"/>
    </row>
    <row r="64" spans="1:15" s="2" customFormat="1" ht="36">
      <c r="A64" s="13">
        <v>61</v>
      </c>
      <c r="B64" s="34" t="s">
        <v>200</v>
      </c>
      <c r="C64" s="15" t="s">
        <v>18</v>
      </c>
      <c r="D64" s="16" t="s">
        <v>194</v>
      </c>
      <c r="E64" s="16" t="s">
        <v>195</v>
      </c>
      <c r="F64" s="35" t="s">
        <v>196</v>
      </c>
      <c r="G64" s="35" t="s">
        <v>201</v>
      </c>
      <c r="H64" s="14">
        <v>1</v>
      </c>
      <c r="I64" s="23">
        <v>70</v>
      </c>
      <c r="J64" s="23">
        <f t="shared" si="4"/>
        <v>28</v>
      </c>
      <c r="K64" s="23">
        <v>80.6</v>
      </c>
      <c r="L64" s="23">
        <f t="shared" si="6"/>
        <v>48.35999999999999</v>
      </c>
      <c r="M64" s="23">
        <f t="shared" si="5"/>
        <v>76.35999999999999</v>
      </c>
      <c r="N64" s="24" t="s">
        <v>30</v>
      </c>
      <c r="O64" s="25"/>
    </row>
    <row r="65" spans="1:15" s="2" customFormat="1" ht="36">
      <c r="A65" s="13">
        <v>62</v>
      </c>
      <c r="B65" s="34" t="s">
        <v>202</v>
      </c>
      <c r="C65" s="15" t="s">
        <v>18</v>
      </c>
      <c r="D65" s="16" t="s">
        <v>194</v>
      </c>
      <c r="E65" s="16" t="s">
        <v>195</v>
      </c>
      <c r="F65" s="35" t="s">
        <v>196</v>
      </c>
      <c r="G65" s="35" t="s">
        <v>203</v>
      </c>
      <c r="H65" s="14">
        <v>1</v>
      </c>
      <c r="I65" s="23">
        <v>73.167</v>
      </c>
      <c r="J65" s="23">
        <f t="shared" si="4"/>
        <v>29.266800000000003</v>
      </c>
      <c r="K65" s="23">
        <v>77.8</v>
      </c>
      <c r="L65" s="23">
        <f t="shared" si="6"/>
        <v>46.68</v>
      </c>
      <c r="M65" s="23">
        <f t="shared" si="5"/>
        <v>75.9468</v>
      </c>
      <c r="N65" s="24" t="s">
        <v>44</v>
      </c>
      <c r="O65" s="25"/>
    </row>
    <row r="66" spans="1:15" s="2" customFormat="1" ht="36">
      <c r="A66" s="13">
        <v>63</v>
      </c>
      <c r="B66" s="34" t="s">
        <v>204</v>
      </c>
      <c r="C66" s="15" t="s">
        <v>32</v>
      </c>
      <c r="D66" s="16" t="s">
        <v>205</v>
      </c>
      <c r="E66" s="16" t="s">
        <v>149</v>
      </c>
      <c r="F66" s="35" t="s">
        <v>206</v>
      </c>
      <c r="G66" s="35" t="s">
        <v>207</v>
      </c>
      <c r="H66" s="14">
        <v>1</v>
      </c>
      <c r="I66" s="23">
        <v>72.167</v>
      </c>
      <c r="J66" s="23">
        <f t="shared" si="4"/>
        <v>28.8668</v>
      </c>
      <c r="K66" s="23">
        <v>86.2</v>
      </c>
      <c r="L66" s="23">
        <f t="shared" si="6"/>
        <v>51.72</v>
      </c>
      <c r="M66" s="23">
        <f t="shared" si="5"/>
        <v>80.5868</v>
      </c>
      <c r="N66" s="24" t="s">
        <v>37</v>
      </c>
      <c r="O66" s="25" t="s">
        <v>23</v>
      </c>
    </row>
    <row r="67" spans="1:15" s="2" customFormat="1" ht="36">
      <c r="A67" s="13">
        <v>64</v>
      </c>
      <c r="B67" s="34" t="s">
        <v>208</v>
      </c>
      <c r="C67" s="15" t="s">
        <v>18</v>
      </c>
      <c r="D67" s="16" t="s">
        <v>205</v>
      </c>
      <c r="E67" s="16" t="s">
        <v>149</v>
      </c>
      <c r="F67" s="35" t="s">
        <v>206</v>
      </c>
      <c r="G67" s="35" t="s">
        <v>209</v>
      </c>
      <c r="H67" s="14">
        <v>1</v>
      </c>
      <c r="I67" s="23">
        <v>65.667</v>
      </c>
      <c r="J67" s="23">
        <f t="shared" si="4"/>
        <v>26.266800000000003</v>
      </c>
      <c r="K67" s="23">
        <v>84.8</v>
      </c>
      <c r="L67" s="23">
        <f t="shared" si="6"/>
        <v>50.879999999999995</v>
      </c>
      <c r="M67" s="23">
        <f t="shared" si="5"/>
        <v>77.1468</v>
      </c>
      <c r="N67" s="24" t="s">
        <v>26</v>
      </c>
      <c r="O67" s="25"/>
    </row>
    <row r="68" spans="1:15" s="2" customFormat="1" ht="36">
      <c r="A68" s="13">
        <v>65</v>
      </c>
      <c r="B68" s="34" t="s">
        <v>210</v>
      </c>
      <c r="C68" s="15" t="s">
        <v>18</v>
      </c>
      <c r="D68" s="16" t="s">
        <v>205</v>
      </c>
      <c r="E68" s="16" t="s">
        <v>149</v>
      </c>
      <c r="F68" s="35" t="s">
        <v>206</v>
      </c>
      <c r="G68" s="35" t="s">
        <v>211</v>
      </c>
      <c r="H68" s="14">
        <v>1</v>
      </c>
      <c r="I68" s="23">
        <v>66.833</v>
      </c>
      <c r="J68" s="23">
        <f t="shared" si="4"/>
        <v>26.7332</v>
      </c>
      <c r="K68" s="23">
        <v>77.9</v>
      </c>
      <c r="L68" s="23">
        <f t="shared" si="6"/>
        <v>46.74</v>
      </c>
      <c r="M68" s="23">
        <f t="shared" si="5"/>
        <v>73.4732</v>
      </c>
      <c r="N68" s="24" t="s">
        <v>30</v>
      </c>
      <c r="O68" s="25"/>
    </row>
    <row r="69" spans="1:15" s="2" customFormat="1" ht="36">
      <c r="A69" s="13">
        <v>66</v>
      </c>
      <c r="B69" s="34" t="s">
        <v>212</v>
      </c>
      <c r="C69" s="15" t="s">
        <v>32</v>
      </c>
      <c r="D69" s="16" t="s">
        <v>213</v>
      </c>
      <c r="E69" s="16" t="s">
        <v>214</v>
      </c>
      <c r="F69" s="35" t="s">
        <v>215</v>
      </c>
      <c r="G69" s="35" t="s">
        <v>216</v>
      </c>
      <c r="H69" s="14">
        <v>1</v>
      </c>
      <c r="I69" s="23">
        <v>76.833</v>
      </c>
      <c r="J69" s="23">
        <f aca="true" t="shared" si="7" ref="J69:J100">I69*40%</f>
        <v>30.7332</v>
      </c>
      <c r="K69" s="23">
        <v>82.8</v>
      </c>
      <c r="L69" s="23">
        <f t="shared" si="6"/>
        <v>49.68</v>
      </c>
      <c r="M69" s="23">
        <f aca="true" t="shared" si="8" ref="M69:M100">J69+L69</f>
        <v>80.4132</v>
      </c>
      <c r="N69" s="24" t="s">
        <v>37</v>
      </c>
      <c r="O69" s="25" t="s">
        <v>23</v>
      </c>
    </row>
    <row r="70" spans="1:15" s="3" customFormat="1" ht="36">
      <c r="A70" s="13">
        <v>67</v>
      </c>
      <c r="B70" s="34" t="s">
        <v>217</v>
      </c>
      <c r="C70" s="15" t="s">
        <v>18</v>
      </c>
      <c r="D70" s="16" t="s">
        <v>213</v>
      </c>
      <c r="E70" s="16" t="s">
        <v>214</v>
      </c>
      <c r="F70" s="35" t="s">
        <v>215</v>
      </c>
      <c r="G70" s="35" t="s">
        <v>218</v>
      </c>
      <c r="H70" s="14">
        <v>1</v>
      </c>
      <c r="I70" s="23">
        <v>57</v>
      </c>
      <c r="J70" s="23">
        <f t="shared" si="7"/>
        <v>22.8</v>
      </c>
      <c r="K70" s="23">
        <v>0</v>
      </c>
      <c r="L70" s="23">
        <f t="shared" si="6"/>
        <v>0</v>
      </c>
      <c r="M70" s="23">
        <f t="shared" si="8"/>
        <v>22.8</v>
      </c>
      <c r="N70" s="24" t="s">
        <v>26</v>
      </c>
      <c r="O70" s="27" t="s">
        <v>89</v>
      </c>
    </row>
    <row r="71" spans="1:15" s="3" customFormat="1" ht="36">
      <c r="A71" s="13">
        <v>68</v>
      </c>
      <c r="B71" s="34" t="s">
        <v>219</v>
      </c>
      <c r="C71" s="15" t="s">
        <v>18</v>
      </c>
      <c r="D71" s="16" t="s">
        <v>213</v>
      </c>
      <c r="E71" s="16" t="s">
        <v>214</v>
      </c>
      <c r="F71" s="35" t="s">
        <v>215</v>
      </c>
      <c r="G71" s="35" t="s">
        <v>220</v>
      </c>
      <c r="H71" s="14">
        <v>1</v>
      </c>
      <c r="I71" s="23">
        <v>55</v>
      </c>
      <c r="J71" s="23">
        <f t="shared" si="7"/>
        <v>22</v>
      </c>
      <c r="K71" s="23">
        <v>0</v>
      </c>
      <c r="L71" s="23">
        <f t="shared" si="6"/>
        <v>0</v>
      </c>
      <c r="M71" s="23">
        <f t="shared" si="8"/>
        <v>22</v>
      </c>
      <c r="N71" s="24" t="s">
        <v>30</v>
      </c>
      <c r="O71" s="27" t="s">
        <v>89</v>
      </c>
    </row>
    <row r="72" spans="1:15" s="2" customFormat="1" ht="36">
      <c r="A72" s="13">
        <v>69</v>
      </c>
      <c r="B72" s="34" t="s">
        <v>221</v>
      </c>
      <c r="C72" s="15" t="s">
        <v>18</v>
      </c>
      <c r="D72" s="16" t="s">
        <v>213</v>
      </c>
      <c r="E72" s="16" t="s">
        <v>149</v>
      </c>
      <c r="F72" s="35" t="s">
        <v>222</v>
      </c>
      <c r="G72" s="35" t="s">
        <v>223</v>
      </c>
      <c r="H72" s="14">
        <v>1</v>
      </c>
      <c r="I72" s="23">
        <v>69.167</v>
      </c>
      <c r="J72" s="23">
        <f t="shared" si="7"/>
        <v>27.666800000000002</v>
      </c>
      <c r="K72" s="23">
        <v>82</v>
      </c>
      <c r="L72" s="23">
        <f t="shared" si="6"/>
        <v>49.199999999999996</v>
      </c>
      <c r="M72" s="23">
        <f t="shared" si="8"/>
        <v>76.8668</v>
      </c>
      <c r="N72" s="24" t="s">
        <v>37</v>
      </c>
      <c r="O72" s="25" t="s">
        <v>23</v>
      </c>
    </row>
    <row r="73" spans="1:15" s="2" customFormat="1" ht="36">
      <c r="A73" s="13">
        <v>70</v>
      </c>
      <c r="B73" s="36" t="s">
        <v>224</v>
      </c>
      <c r="C73" s="15" t="s">
        <v>18</v>
      </c>
      <c r="D73" s="16" t="s">
        <v>213</v>
      </c>
      <c r="E73" s="16" t="s">
        <v>149</v>
      </c>
      <c r="F73" s="35" t="s">
        <v>222</v>
      </c>
      <c r="G73" s="35" t="s">
        <v>225</v>
      </c>
      <c r="H73" s="14">
        <v>1</v>
      </c>
      <c r="I73" s="28">
        <v>67.333</v>
      </c>
      <c r="J73" s="23">
        <f t="shared" si="7"/>
        <v>26.9332</v>
      </c>
      <c r="K73" s="23">
        <v>80.8</v>
      </c>
      <c r="L73" s="23">
        <f t="shared" si="6"/>
        <v>48.48</v>
      </c>
      <c r="M73" s="23">
        <f t="shared" si="8"/>
        <v>75.41319999999999</v>
      </c>
      <c r="N73" s="24" t="s">
        <v>26</v>
      </c>
      <c r="O73" s="25"/>
    </row>
    <row r="74" spans="1:15" s="3" customFormat="1" ht="36">
      <c r="A74" s="13">
        <v>71</v>
      </c>
      <c r="B74" s="34" t="s">
        <v>226</v>
      </c>
      <c r="C74" s="15" t="s">
        <v>18</v>
      </c>
      <c r="D74" s="16" t="s">
        <v>213</v>
      </c>
      <c r="E74" s="16" t="s">
        <v>149</v>
      </c>
      <c r="F74" s="35" t="s">
        <v>222</v>
      </c>
      <c r="G74" s="35" t="s">
        <v>227</v>
      </c>
      <c r="H74" s="14">
        <v>1</v>
      </c>
      <c r="I74" s="23">
        <v>69.167</v>
      </c>
      <c r="J74" s="23">
        <f t="shared" si="7"/>
        <v>27.666800000000002</v>
      </c>
      <c r="K74" s="23">
        <v>0</v>
      </c>
      <c r="L74" s="23">
        <f t="shared" si="6"/>
        <v>0</v>
      </c>
      <c r="M74" s="23">
        <f t="shared" si="8"/>
        <v>27.666800000000002</v>
      </c>
      <c r="N74" s="24" t="s">
        <v>30</v>
      </c>
      <c r="O74" s="27" t="s">
        <v>89</v>
      </c>
    </row>
    <row r="75" spans="1:15" s="2" customFormat="1" ht="36">
      <c r="A75" s="13">
        <v>72</v>
      </c>
      <c r="B75" s="34" t="s">
        <v>228</v>
      </c>
      <c r="C75" s="15" t="s">
        <v>18</v>
      </c>
      <c r="D75" s="16" t="s">
        <v>229</v>
      </c>
      <c r="E75" s="16" t="s">
        <v>230</v>
      </c>
      <c r="F75" s="35" t="s">
        <v>231</v>
      </c>
      <c r="G75" s="35" t="s">
        <v>232</v>
      </c>
      <c r="H75" s="14">
        <v>1</v>
      </c>
      <c r="I75" s="23">
        <v>74.5</v>
      </c>
      <c r="J75" s="23">
        <f t="shared" si="7"/>
        <v>29.8</v>
      </c>
      <c r="K75" s="23">
        <v>81.7</v>
      </c>
      <c r="L75" s="23">
        <f t="shared" si="6"/>
        <v>49.02</v>
      </c>
      <c r="M75" s="23">
        <f t="shared" si="8"/>
        <v>78.82000000000001</v>
      </c>
      <c r="N75" s="24" t="s">
        <v>37</v>
      </c>
      <c r="O75" s="25" t="s">
        <v>23</v>
      </c>
    </row>
    <row r="76" spans="1:15" s="2" customFormat="1" ht="36">
      <c r="A76" s="13">
        <v>73</v>
      </c>
      <c r="B76" s="34" t="s">
        <v>233</v>
      </c>
      <c r="C76" s="15" t="s">
        <v>18</v>
      </c>
      <c r="D76" s="16" t="s">
        <v>229</v>
      </c>
      <c r="E76" s="16" t="s">
        <v>230</v>
      </c>
      <c r="F76" s="35" t="s">
        <v>231</v>
      </c>
      <c r="G76" s="35" t="s">
        <v>234</v>
      </c>
      <c r="H76" s="14">
        <v>1</v>
      </c>
      <c r="I76" s="23">
        <v>52.333</v>
      </c>
      <c r="J76" s="23">
        <f t="shared" si="7"/>
        <v>20.9332</v>
      </c>
      <c r="K76" s="23">
        <v>85.3</v>
      </c>
      <c r="L76" s="23">
        <f t="shared" si="6"/>
        <v>51.18</v>
      </c>
      <c r="M76" s="23">
        <f t="shared" si="8"/>
        <v>72.1132</v>
      </c>
      <c r="N76" s="24" t="s">
        <v>26</v>
      </c>
      <c r="O76" s="25"/>
    </row>
    <row r="77" spans="1:15" s="2" customFormat="1" ht="36">
      <c r="A77" s="13">
        <v>74</v>
      </c>
      <c r="B77" s="34" t="s">
        <v>235</v>
      </c>
      <c r="C77" s="15" t="s">
        <v>32</v>
      </c>
      <c r="D77" s="16" t="s">
        <v>229</v>
      </c>
      <c r="E77" s="16" t="s">
        <v>236</v>
      </c>
      <c r="F77" s="35" t="s">
        <v>237</v>
      </c>
      <c r="G77" s="35" t="s">
        <v>238</v>
      </c>
      <c r="H77" s="14">
        <v>1</v>
      </c>
      <c r="I77" s="23">
        <v>67.5</v>
      </c>
      <c r="J77" s="23">
        <f t="shared" si="7"/>
        <v>27</v>
      </c>
      <c r="K77" s="24" t="s">
        <v>239</v>
      </c>
      <c r="L77" s="23">
        <f t="shared" si="6"/>
        <v>48.6</v>
      </c>
      <c r="M77" s="23">
        <f t="shared" si="8"/>
        <v>75.6</v>
      </c>
      <c r="N77" s="24" t="s">
        <v>37</v>
      </c>
      <c r="O77" s="25" t="s">
        <v>23</v>
      </c>
    </row>
    <row r="78" spans="1:15" s="2" customFormat="1" ht="36">
      <c r="A78" s="13">
        <v>75</v>
      </c>
      <c r="B78" s="36" t="s">
        <v>240</v>
      </c>
      <c r="C78" s="15" t="s">
        <v>32</v>
      </c>
      <c r="D78" s="16" t="s">
        <v>229</v>
      </c>
      <c r="E78" s="16" t="s">
        <v>236</v>
      </c>
      <c r="F78" s="35" t="s">
        <v>237</v>
      </c>
      <c r="G78" s="35" t="s">
        <v>241</v>
      </c>
      <c r="H78" s="14">
        <v>1</v>
      </c>
      <c r="I78" s="26" t="s">
        <v>242</v>
      </c>
      <c r="J78" s="23">
        <f t="shared" si="7"/>
        <v>24.8668</v>
      </c>
      <c r="K78" s="24" t="s">
        <v>243</v>
      </c>
      <c r="L78" s="23">
        <f t="shared" si="6"/>
        <v>48.12</v>
      </c>
      <c r="M78" s="23">
        <f t="shared" si="8"/>
        <v>72.9868</v>
      </c>
      <c r="N78" s="24" t="s">
        <v>26</v>
      </c>
      <c r="O78" s="25"/>
    </row>
    <row r="79" spans="1:15" s="2" customFormat="1" ht="36">
      <c r="A79" s="13">
        <v>76</v>
      </c>
      <c r="B79" s="36" t="s">
        <v>244</v>
      </c>
      <c r="C79" s="15" t="s">
        <v>32</v>
      </c>
      <c r="D79" s="16" t="s">
        <v>229</v>
      </c>
      <c r="E79" s="16" t="s">
        <v>236</v>
      </c>
      <c r="F79" s="35" t="s">
        <v>237</v>
      </c>
      <c r="G79" s="35" t="s">
        <v>245</v>
      </c>
      <c r="H79" s="14">
        <v>1</v>
      </c>
      <c r="I79" s="26" t="s">
        <v>246</v>
      </c>
      <c r="J79" s="23">
        <f t="shared" si="7"/>
        <v>24.8</v>
      </c>
      <c r="K79" s="24" t="s">
        <v>247</v>
      </c>
      <c r="L79" s="23">
        <f t="shared" si="6"/>
        <v>44.4</v>
      </c>
      <c r="M79" s="23">
        <f t="shared" si="8"/>
        <v>69.2</v>
      </c>
      <c r="N79" s="24" t="s">
        <v>30</v>
      </c>
      <c r="O79" s="25"/>
    </row>
    <row r="80" spans="1:15" s="2" customFormat="1" ht="36">
      <c r="A80" s="13">
        <v>77</v>
      </c>
      <c r="B80" s="34" t="s">
        <v>248</v>
      </c>
      <c r="C80" s="15" t="s">
        <v>18</v>
      </c>
      <c r="D80" s="16" t="s">
        <v>249</v>
      </c>
      <c r="E80" s="16" t="s">
        <v>195</v>
      </c>
      <c r="F80" s="35" t="s">
        <v>250</v>
      </c>
      <c r="G80" s="35" t="s">
        <v>251</v>
      </c>
      <c r="H80" s="14">
        <v>1</v>
      </c>
      <c r="I80" s="23">
        <v>71.833</v>
      </c>
      <c r="J80" s="23">
        <f t="shared" si="7"/>
        <v>28.7332</v>
      </c>
      <c r="K80" s="23">
        <v>85.2</v>
      </c>
      <c r="L80" s="23">
        <f t="shared" si="6"/>
        <v>51.12</v>
      </c>
      <c r="M80" s="23">
        <f t="shared" si="8"/>
        <v>79.8532</v>
      </c>
      <c r="N80" s="24" t="s">
        <v>37</v>
      </c>
      <c r="O80" s="25" t="s">
        <v>23</v>
      </c>
    </row>
    <row r="81" spans="1:15" s="2" customFormat="1" ht="36">
      <c r="A81" s="13">
        <v>78</v>
      </c>
      <c r="B81" s="34" t="s">
        <v>252</v>
      </c>
      <c r="C81" s="15" t="s">
        <v>18</v>
      </c>
      <c r="D81" s="16" t="s">
        <v>249</v>
      </c>
      <c r="E81" s="16" t="s">
        <v>195</v>
      </c>
      <c r="F81" s="35" t="s">
        <v>250</v>
      </c>
      <c r="G81" s="35" t="s">
        <v>253</v>
      </c>
      <c r="H81" s="14">
        <v>1</v>
      </c>
      <c r="I81" s="23">
        <v>68.833</v>
      </c>
      <c r="J81" s="23">
        <f t="shared" si="7"/>
        <v>27.5332</v>
      </c>
      <c r="K81" s="23">
        <v>82.2</v>
      </c>
      <c r="L81" s="23">
        <f t="shared" si="6"/>
        <v>49.32</v>
      </c>
      <c r="M81" s="23">
        <f t="shared" si="8"/>
        <v>76.8532</v>
      </c>
      <c r="N81" s="24" t="s">
        <v>26</v>
      </c>
      <c r="O81" s="25"/>
    </row>
    <row r="82" spans="1:15" s="3" customFormat="1" ht="36">
      <c r="A82" s="13">
        <v>79</v>
      </c>
      <c r="B82" s="36" t="s">
        <v>254</v>
      </c>
      <c r="C82" s="15" t="s">
        <v>32</v>
      </c>
      <c r="D82" s="16" t="s">
        <v>249</v>
      </c>
      <c r="E82" s="16" t="s">
        <v>195</v>
      </c>
      <c r="F82" s="35" t="s">
        <v>250</v>
      </c>
      <c r="G82" s="35" t="s">
        <v>255</v>
      </c>
      <c r="H82" s="14">
        <v>1</v>
      </c>
      <c r="I82" s="28">
        <v>66.667</v>
      </c>
      <c r="J82" s="23">
        <f t="shared" si="7"/>
        <v>26.666800000000002</v>
      </c>
      <c r="K82" s="23">
        <v>82.4</v>
      </c>
      <c r="L82" s="23">
        <f t="shared" si="6"/>
        <v>49.440000000000005</v>
      </c>
      <c r="M82" s="23">
        <f t="shared" si="8"/>
        <v>76.1068</v>
      </c>
      <c r="N82" s="24" t="s">
        <v>30</v>
      </c>
      <c r="O82" s="27"/>
    </row>
    <row r="83" spans="1:15" s="3" customFormat="1" ht="36">
      <c r="A83" s="13">
        <v>80</v>
      </c>
      <c r="B83" s="36" t="s">
        <v>256</v>
      </c>
      <c r="C83" s="15" t="s">
        <v>18</v>
      </c>
      <c r="D83" s="16" t="s">
        <v>249</v>
      </c>
      <c r="E83" s="16" t="s">
        <v>195</v>
      </c>
      <c r="F83" s="35" t="s">
        <v>250</v>
      </c>
      <c r="G83" s="35" t="s">
        <v>257</v>
      </c>
      <c r="H83" s="14">
        <v>1</v>
      </c>
      <c r="I83" s="28">
        <v>66.667</v>
      </c>
      <c r="J83" s="23">
        <f t="shared" si="7"/>
        <v>26.666800000000002</v>
      </c>
      <c r="K83" s="23">
        <v>77.2</v>
      </c>
      <c r="L83" s="23">
        <f t="shared" si="6"/>
        <v>46.32</v>
      </c>
      <c r="M83" s="23">
        <f t="shared" si="8"/>
        <v>72.9868</v>
      </c>
      <c r="N83" s="24" t="s">
        <v>44</v>
      </c>
      <c r="O83" s="27"/>
    </row>
    <row r="84" spans="1:15" s="2" customFormat="1" ht="36">
      <c r="A84" s="13">
        <v>81</v>
      </c>
      <c r="B84" s="34" t="s">
        <v>258</v>
      </c>
      <c r="C84" s="15" t="s">
        <v>18</v>
      </c>
      <c r="D84" s="16" t="s">
        <v>259</v>
      </c>
      <c r="E84" s="16" t="s">
        <v>260</v>
      </c>
      <c r="F84" s="35" t="s">
        <v>261</v>
      </c>
      <c r="G84" s="35" t="s">
        <v>262</v>
      </c>
      <c r="H84" s="14">
        <v>1</v>
      </c>
      <c r="I84" s="23">
        <v>71</v>
      </c>
      <c r="J84" s="23">
        <f t="shared" si="7"/>
        <v>28.400000000000002</v>
      </c>
      <c r="K84" s="23">
        <v>83.4</v>
      </c>
      <c r="L84" s="23">
        <f aca="true" t="shared" si="9" ref="L84:L116">K84*60%</f>
        <v>50.04</v>
      </c>
      <c r="M84" s="23">
        <f t="shared" si="8"/>
        <v>78.44</v>
      </c>
      <c r="N84" s="24" t="s">
        <v>37</v>
      </c>
      <c r="O84" s="25" t="s">
        <v>23</v>
      </c>
    </row>
    <row r="85" spans="1:15" s="2" customFormat="1" ht="36">
      <c r="A85" s="13">
        <v>82</v>
      </c>
      <c r="B85" s="34" t="s">
        <v>263</v>
      </c>
      <c r="C85" s="15" t="s">
        <v>32</v>
      </c>
      <c r="D85" s="16" t="s">
        <v>259</v>
      </c>
      <c r="E85" s="16" t="s">
        <v>260</v>
      </c>
      <c r="F85" s="35" t="s">
        <v>261</v>
      </c>
      <c r="G85" s="35" t="s">
        <v>264</v>
      </c>
      <c r="H85" s="14">
        <v>1</v>
      </c>
      <c r="I85" s="23">
        <v>67.5</v>
      </c>
      <c r="J85" s="23">
        <f t="shared" si="7"/>
        <v>27</v>
      </c>
      <c r="K85" s="23">
        <v>83</v>
      </c>
      <c r="L85" s="23">
        <f t="shared" si="9"/>
        <v>49.8</v>
      </c>
      <c r="M85" s="23">
        <f t="shared" si="8"/>
        <v>76.8</v>
      </c>
      <c r="N85" s="24" t="s">
        <v>26</v>
      </c>
      <c r="O85" s="25"/>
    </row>
    <row r="86" spans="1:15" s="2" customFormat="1" ht="36">
      <c r="A86" s="13">
        <v>83</v>
      </c>
      <c r="B86" s="36" t="s">
        <v>265</v>
      </c>
      <c r="C86" s="15" t="s">
        <v>18</v>
      </c>
      <c r="D86" s="16" t="s">
        <v>259</v>
      </c>
      <c r="E86" s="16" t="s">
        <v>260</v>
      </c>
      <c r="F86" s="35" t="s">
        <v>261</v>
      </c>
      <c r="G86" s="35" t="s">
        <v>266</v>
      </c>
      <c r="H86" s="14">
        <v>1</v>
      </c>
      <c r="I86" s="28">
        <v>66.167</v>
      </c>
      <c r="J86" s="23">
        <f t="shared" si="7"/>
        <v>26.466800000000003</v>
      </c>
      <c r="K86" s="23">
        <v>81.8</v>
      </c>
      <c r="L86" s="23">
        <f t="shared" si="9"/>
        <v>49.08</v>
      </c>
      <c r="M86" s="23">
        <f t="shared" si="8"/>
        <v>75.5468</v>
      </c>
      <c r="N86" s="24" t="s">
        <v>30</v>
      </c>
      <c r="O86" s="25"/>
    </row>
    <row r="87" spans="1:15" s="2" customFormat="1" ht="36">
      <c r="A87" s="13">
        <v>84</v>
      </c>
      <c r="B87" s="34" t="s">
        <v>267</v>
      </c>
      <c r="C87" s="15" t="s">
        <v>32</v>
      </c>
      <c r="D87" s="16" t="s">
        <v>268</v>
      </c>
      <c r="E87" s="16" t="s">
        <v>149</v>
      </c>
      <c r="F87" s="35" t="s">
        <v>269</v>
      </c>
      <c r="G87" s="35" t="s">
        <v>270</v>
      </c>
      <c r="H87" s="14">
        <v>1</v>
      </c>
      <c r="I87" s="23">
        <v>72.5</v>
      </c>
      <c r="J87" s="23">
        <f t="shared" si="7"/>
        <v>29</v>
      </c>
      <c r="K87" s="23">
        <v>83.7</v>
      </c>
      <c r="L87" s="23">
        <f t="shared" si="9"/>
        <v>50.22</v>
      </c>
      <c r="M87" s="23">
        <f t="shared" si="8"/>
        <v>79.22</v>
      </c>
      <c r="N87" s="24" t="s">
        <v>37</v>
      </c>
      <c r="O87" s="25" t="s">
        <v>23</v>
      </c>
    </row>
    <row r="88" spans="1:15" s="2" customFormat="1" ht="36">
      <c r="A88" s="13">
        <v>85</v>
      </c>
      <c r="B88" s="34" t="s">
        <v>271</v>
      </c>
      <c r="C88" s="15" t="s">
        <v>32</v>
      </c>
      <c r="D88" s="16" t="s">
        <v>268</v>
      </c>
      <c r="E88" s="16" t="s">
        <v>149</v>
      </c>
      <c r="F88" s="35" t="s">
        <v>269</v>
      </c>
      <c r="G88" s="35" t="s">
        <v>272</v>
      </c>
      <c r="H88" s="14">
        <v>1</v>
      </c>
      <c r="I88" s="23">
        <v>72.667</v>
      </c>
      <c r="J88" s="23">
        <f t="shared" si="7"/>
        <v>29.0668</v>
      </c>
      <c r="K88" s="23">
        <v>81.9</v>
      </c>
      <c r="L88" s="23">
        <f t="shared" si="9"/>
        <v>49.14</v>
      </c>
      <c r="M88" s="23">
        <f t="shared" si="8"/>
        <v>78.2068</v>
      </c>
      <c r="N88" s="24" t="s">
        <v>26</v>
      </c>
      <c r="O88" s="25"/>
    </row>
    <row r="89" spans="1:15" s="2" customFormat="1" ht="36">
      <c r="A89" s="13">
        <v>86</v>
      </c>
      <c r="B89" s="34" t="s">
        <v>273</v>
      </c>
      <c r="C89" s="15" t="s">
        <v>32</v>
      </c>
      <c r="D89" s="16" t="s">
        <v>268</v>
      </c>
      <c r="E89" s="16" t="s">
        <v>149</v>
      </c>
      <c r="F89" s="35" t="s">
        <v>269</v>
      </c>
      <c r="G89" s="35" t="s">
        <v>274</v>
      </c>
      <c r="H89" s="14">
        <v>1</v>
      </c>
      <c r="I89" s="23">
        <v>67.5</v>
      </c>
      <c r="J89" s="23">
        <f t="shared" si="7"/>
        <v>27</v>
      </c>
      <c r="K89" s="23">
        <v>77.2</v>
      </c>
      <c r="L89" s="23">
        <f t="shared" si="9"/>
        <v>46.32</v>
      </c>
      <c r="M89" s="23">
        <f t="shared" si="8"/>
        <v>73.32</v>
      </c>
      <c r="N89" s="24" t="s">
        <v>30</v>
      </c>
      <c r="O89" s="25"/>
    </row>
    <row r="90" spans="1:15" s="2" customFormat="1" ht="36">
      <c r="A90" s="13">
        <v>87</v>
      </c>
      <c r="B90" s="34" t="s">
        <v>275</v>
      </c>
      <c r="C90" s="15" t="s">
        <v>32</v>
      </c>
      <c r="D90" s="16" t="s">
        <v>276</v>
      </c>
      <c r="E90" s="16" t="s">
        <v>277</v>
      </c>
      <c r="F90" s="35" t="s">
        <v>278</v>
      </c>
      <c r="G90" s="35" t="s">
        <v>279</v>
      </c>
      <c r="H90" s="14">
        <v>1</v>
      </c>
      <c r="I90" s="23">
        <v>66.333</v>
      </c>
      <c r="J90" s="23">
        <f t="shared" si="7"/>
        <v>26.5332</v>
      </c>
      <c r="K90" s="24" t="s">
        <v>280</v>
      </c>
      <c r="L90" s="23">
        <f t="shared" si="9"/>
        <v>45.12</v>
      </c>
      <c r="M90" s="23">
        <f t="shared" si="8"/>
        <v>71.6532</v>
      </c>
      <c r="N90" s="24" t="s">
        <v>37</v>
      </c>
      <c r="O90" s="25" t="s">
        <v>23</v>
      </c>
    </row>
    <row r="91" spans="1:15" s="2" customFormat="1" ht="36">
      <c r="A91" s="13">
        <v>88</v>
      </c>
      <c r="B91" s="34" t="s">
        <v>281</v>
      </c>
      <c r="C91" s="16" t="s">
        <v>18</v>
      </c>
      <c r="D91" s="16" t="s">
        <v>276</v>
      </c>
      <c r="E91" s="16" t="s">
        <v>277</v>
      </c>
      <c r="F91" s="35" t="s">
        <v>278</v>
      </c>
      <c r="G91" s="35" t="s">
        <v>282</v>
      </c>
      <c r="H91" s="14">
        <v>1</v>
      </c>
      <c r="I91" s="23">
        <v>64.833</v>
      </c>
      <c r="J91" s="23">
        <f t="shared" si="7"/>
        <v>25.9332</v>
      </c>
      <c r="K91" s="24" t="s">
        <v>283</v>
      </c>
      <c r="L91" s="23">
        <f t="shared" si="9"/>
        <v>45.6</v>
      </c>
      <c r="M91" s="23">
        <f t="shared" si="8"/>
        <v>71.5332</v>
      </c>
      <c r="N91" s="24" t="s">
        <v>26</v>
      </c>
      <c r="O91" s="25"/>
    </row>
    <row r="92" spans="1:15" s="2" customFormat="1" ht="36">
      <c r="A92" s="13">
        <v>89</v>
      </c>
      <c r="B92" s="34" t="s">
        <v>284</v>
      </c>
      <c r="C92" s="15" t="s">
        <v>18</v>
      </c>
      <c r="D92" s="16" t="s">
        <v>276</v>
      </c>
      <c r="E92" s="16" t="s">
        <v>277</v>
      </c>
      <c r="F92" s="35" t="s">
        <v>278</v>
      </c>
      <c r="G92" s="35" t="s">
        <v>285</v>
      </c>
      <c r="H92" s="14">
        <v>1</v>
      </c>
      <c r="I92" s="23">
        <v>67.333</v>
      </c>
      <c r="J92" s="23">
        <f t="shared" si="7"/>
        <v>26.9332</v>
      </c>
      <c r="K92" s="24" t="s">
        <v>286</v>
      </c>
      <c r="L92" s="23">
        <f t="shared" si="9"/>
        <v>44.16</v>
      </c>
      <c r="M92" s="23">
        <f t="shared" si="8"/>
        <v>71.0932</v>
      </c>
      <c r="N92" s="24" t="s">
        <v>30</v>
      </c>
      <c r="O92" s="25"/>
    </row>
    <row r="93" spans="1:15" s="2" customFormat="1" ht="36">
      <c r="A93" s="13">
        <v>90</v>
      </c>
      <c r="B93" s="34" t="s">
        <v>287</v>
      </c>
      <c r="C93" s="15" t="s">
        <v>18</v>
      </c>
      <c r="D93" s="16" t="s">
        <v>276</v>
      </c>
      <c r="E93" s="16" t="s">
        <v>288</v>
      </c>
      <c r="F93" s="35" t="s">
        <v>289</v>
      </c>
      <c r="G93" s="35" t="s">
        <v>290</v>
      </c>
      <c r="H93" s="14">
        <v>1</v>
      </c>
      <c r="I93" s="23">
        <v>72.333</v>
      </c>
      <c r="J93" s="23">
        <f t="shared" si="7"/>
        <v>28.9332</v>
      </c>
      <c r="K93" s="24" t="s">
        <v>291</v>
      </c>
      <c r="L93" s="23">
        <f t="shared" si="9"/>
        <v>48.84</v>
      </c>
      <c r="M93" s="23">
        <f t="shared" si="8"/>
        <v>77.7732</v>
      </c>
      <c r="N93" s="24" t="s">
        <v>37</v>
      </c>
      <c r="O93" s="25" t="s">
        <v>23</v>
      </c>
    </row>
    <row r="94" spans="1:15" s="2" customFormat="1" ht="36">
      <c r="A94" s="13">
        <v>91</v>
      </c>
      <c r="B94" s="34" t="s">
        <v>292</v>
      </c>
      <c r="C94" s="15" t="s">
        <v>18</v>
      </c>
      <c r="D94" s="16" t="s">
        <v>276</v>
      </c>
      <c r="E94" s="16" t="s">
        <v>288</v>
      </c>
      <c r="F94" s="35" t="s">
        <v>289</v>
      </c>
      <c r="G94" s="35" t="s">
        <v>293</v>
      </c>
      <c r="H94" s="14">
        <v>1</v>
      </c>
      <c r="I94" s="23">
        <v>67.667</v>
      </c>
      <c r="J94" s="23">
        <f t="shared" si="7"/>
        <v>27.0668</v>
      </c>
      <c r="K94" s="24" t="s">
        <v>294</v>
      </c>
      <c r="L94" s="23">
        <f t="shared" si="9"/>
        <v>50.279999999999994</v>
      </c>
      <c r="M94" s="23">
        <f t="shared" si="8"/>
        <v>77.3468</v>
      </c>
      <c r="N94" s="24" t="s">
        <v>26</v>
      </c>
      <c r="O94" s="25"/>
    </row>
    <row r="95" spans="1:15" s="2" customFormat="1" ht="36">
      <c r="A95" s="13">
        <v>92</v>
      </c>
      <c r="B95" s="34" t="s">
        <v>295</v>
      </c>
      <c r="C95" s="15" t="s">
        <v>18</v>
      </c>
      <c r="D95" s="16" t="s">
        <v>276</v>
      </c>
      <c r="E95" s="16" t="s">
        <v>288</v>
      </c>
      <c r="F95" s="35" t="s">
        <v>289</v>
      </c>
      <c r="G95" s="35" t="s">
        <v>296</v>
      </c>
      <c r="H95" s="14">
        <v>1</v>
      </c>
      <c r="I95" s="23">
        <v>68.667</v>
      </c>
      <c r="J95" s="23">
        <f t="shared" si="7"/>
        <v>27.466800000000003</v>
      </c>
      <c r="K95" s="24" t="s">
        <v>297</v>
      </c>
      <c r="L95" s="23">
        <f t="shared" si="9"/>
        <v>47.52</v>
      </c>
      <c r="M95" s="23">
        <f t="shared" si="8"/>
        <v>74.9868</v>
      </c>
      <c r="N95" s="24" t="s">
        <v>30</v>
      </c>
      <c r="O95" s="25"/>
    </row>
    <row r="96" spans="1:15" s="2" customFormat="1" ht="36">
      <c r="A96" s="13">
        <v>93</v>
      </c>
      <c r="B96" s="34" t="s">
        <v>298</v>
      </c>
      <c r="C96" s="15" t="s">
        <v>18</v>
      </c>
      <c r="D96" s="16" t="s">
        <v>276</v>
      </c>
      <c r="E96" s="16" t="s">
        <v>299</v>
      </c>
      <c r="F96" s="35" t="s">
        <v>300</v>
      </c>
      <c r="G96" s="35" t="s">
        <v>301</v>
      </c>
      <c r="H96" s="14">
        <v>1</v>
      </c>
      <c r="I96" s="23">
        <v>65.667</v>
      </c>
      <c r="J96" s="23">
        <f t="shared" si="7"/>
        <v>26.266800000000003</v>
      </c>
      <c r="K96" s="24" t="s">
        <v>302</v>
      </c>
      <c r="L96" s="23">
        <f t="shared" si="9"/>
        <v>51.12</v>
      </c>
      <c r="M96" s="23">
        <f t="shared" si="8"/>
        <v>77.3868</v>
      </c>
      <c r="N96" s="24" t="s">
        <v>37</v>
      </c>
      <c r="O96" s="25" t="s">
        <v>23</v>
      </c>
    </row>
    <row r="97" spans="1:15" s="2" customFormat="1" ht="36">
      <c r="A97" s="13">
        <v>94</v>
      </c>
      <c r="B97" s="36" t="s">
        <v>303</v>
      </c>
      <c r="C97" s="15" t="s">
        <v>32</v>
      </c>
      <c r="D97" s="16" t="s">
        <v>276</v>
      </c>
      <c r="E97" s="16" t="s">
        <v>299</v>
      </c>
      <c r="F97" s="35" t="s">
        <v>300</v>
      </c>
      <c r="G97" s="35" t="s">
        <v>304</v>
      </c>
      <c r="H97" s="14">
        <v>1</v>
      </c>
      <c r="I97" s="28">
        <v>58.667</v>
      </c>
      <c r="J97" s="23">
        <f t="shared" si="7"/>
        <v>23.466800000000003</v>
      </c>
      <c r="K97" s="24" t="s">
        <v>305</v>
      </c>
      <c r="L97" s="23">
        <f t="shared" si="9"/>
        <v>47.16</v>
      </c>
      <c r="M97" s="23">
        <f t="shared" si="8"/>
        <v>70.6268</v>
      </c>
      <c r="N97" s="24" t="s">
        <v>26</v>
      </c>
      <c r="O97" s="25"/>
    </row>
    <row r="98" spans="1:15" s="2" customFormat="1" ht="36">
      <c r="A98" s="13">
        <v>95</v>
      </c>
      <c r="B98" s="36" t="s">
        <v>306</v>
      </c>
      <c r="C98" s="15" t="s">
        <v>32</v>
      </c>
      <c r="D98" s="16" t="s">
        <v>276</v>
      </c>
      <c r="E98" s="16" t="s">
        <v>299</v>
      </c>
      <c r="F98" s="35" t="s">
        <v>300</v>
      </c>
      <c r="G98" s="35" t="s">
        <v>307</v>
      </c>
      <c r="H98" s="14">
        <v>1</v>
      </c>
      <c r="I98" s="26" t="s">
        <v>308</v>
      </c>
      <c r="J98" s="23">
        <f t="shared" si="7"/>
        <v>23.6</v>
      </c>
      <c r="K98" s="24" t="s">
        <v>309</v>
      </c>
      <c r="L98" s="23">
        <f t="shared" si="9"/>
        <v>43.559999999999995</v>
      </c>
      <c r="M98" s="23">
        <f t="shared" si="8"/>
        <v>67.16</v>
      </c>
      <c r="N98" s="24" t="s">
        <v>30</v>
      </c>
      <c r="O98" s="25"/>
    </row>
    <row r="99" spans="1:15" s="2" customFormat="1" ht="36">
      <c r="A99" s="13">
        <v>96</v>
      </c>
      <c r="B99" s="34" t="s">
        <v>310</v>
      </c>
      <c r="C99" s="15" t="s">
        <v>32</v>
      </c>
      <c r="D99" s="16" t="s">
        <v>276</v>
      </c>
      <c r="E99" s="16" t="s">
        <v>311</v>
      </c>
      <c r="F99" s="35" t="s">
        <v>312</v>
      </c>
      <c r="G99" s="35" t="s">
        <v>313</v>
      </c>
      <c r="H99" s="14">
        <v>1</v>
      </c>
      <c r="I99" s="23">
        <v>68.5</v>
      </c>
      <c r="J99" s="23">
        <f t="shared" si="7"/>
        <v>27.400000000000002</v>
      </c>
      <c r="K99" s="23">
        <v>78.4</v>
      </c>
      <c r="L99" s="23">
        <f t="shared" si="9"/>
        <v>47.04</v>
      </c>
      <c r="M99" s="23">
        <f t="shared" si="8"/>
        <v>74.44</v>
      </c>
      <c r="N99" s="24" t="s">
        <v>37</v>
      </c>
      <c r="O99" s="25" t="s">
        <v>23</v>
      </c>
    </row>
    <row r="100" spans="1:15" s="2" customFormat="1" ht="36">
      <c r="A100" s="13">
        <v>97</v>
      </c>
      <c r="B100" s="34" t="s">
        <v>314</v>
      </c>
      <c r="C100" s="15" t="s">
        <v>32</v>
      </c>
      <c r="D100" s="16" t="s">
        <v>276</v>
      </c>
      <c r="E100" s="16" t="s">
        <v>311</v>
      </c>
      <c r="F100" s="35" t="s">
        <v>312</v>
      </c>
      <c r="G100" s="35" t="s">
        <v>315</v>
      </c>
      <c r="H100" s="14">
        <v>1</v>
      </c>
      <c r="I100" s="23">
        <v>57.333</v>
      </c>
      <c r="J100" s="23">
        <f t="shared" si="7"/>
        <v>22.9332</v>
      </c>
      <c r="K100" s="23">
        <v>78.4</v>
      </c>
      <c r="L100" s="23">
        <f t="shared" si="9"/>
        <v>47.04</v>
      </c>
      <c r="M100" s="23">
        <f t="shared" si="8"/>
        <v>69.97319999999999</v>
      </c>
      <c r="N100" s="24" t="s">
        <v>26</v>
      </c>
      <c r="O100" s="25"/>
    </row>
    <row r="101" spans="1:15" s="2" customFormat="1" ht="36">
      <c r="A101" s="13">
        <v>98</v>
      </c>
      <c r="B101" s="34" t="s">
        <v>316</v>
      </c>
      <c r="C101" s="15" t="s">
        <v>18</v>
      </c>
      <c r="D101" s="16" t="s">
        <v>276</v>
      </c>
      <c r="E101" s="16" t="s">
        <v>317</v>
      </c>
      <c r="F101" s="35" t="s">
        <v>318</v>
      </c>
      <c r="G101" s="35" t="s">
        <v>319</v>
      </c>
      <c r="H101" s="14">
        <v>1</v>
      </c>
      <c r="I101" s="23">
        <v>65.667</v>
      </c>
      <c r="J101" s="23">
        <f aca="true" t="shared" si="10" ref="J101:J124">I101*40%</f>
        <v>26.266800000000003</v>
      </c>
      <c r="K101" s="23">
        <v>78.8</v>
      </c>
      <c r="L101" s="23">
        <f t="shared" si="9"/>
        <v>47.279999999999994</v>
      </c>
      <c r="M101" s="23">
        <f aca="true" t="shared" si="11" ref="M101:M142">J101+L101</f>
        <v>73.54679999999999</v>
      </c>
      <c r="N101" s="24" t="s">
        <v>37</v>
      </c>
      <c r="O101" s="25" t="s">
        <v>23</v>
      </c>
    </row>
    <row r="102" spans="1:15" s="2" customFormat="1" ht="36">
      <c r="A102" s="13">
        <v>99</v>
      </c>
      <c r="B102" s="34" t="s">
        <v>320</v>
      </c>
      <c r="C102" s="15" t="s">
        <v>18</v>
      </c>
      <c r="D102" s="16" t="s">
        <v>276</v>
      </c>
      <c r="E102" s="16" t="s">
        <v>317</v>
      </c>
      <c r="F102" s="35" t="s">
        <v>318</v>
      </c>
      <c r="G102" s="35" t="s">
        <v>321</v>
      </c>
      <c r="H102" s="14">
        <v>1</v>
      </c>
      <c r="I102" s="23">
        <v>62.833</v>
      </c>
      <c r="J102" s="23">
        <f t="shared" si="10"/>
        <v>25.133200000000002</v>
      </c>
      <c r="K102" s="23">
        <v>79.6</v>
      </c>
      <c r="L102" s="23">
        <f t="shared" si="9"/>
        <v>47.76</v>
      </c>
      <c r="M102" s="23">
        <f t="shared" si="11"/>
        <v>72.89320000000001</v>
      </c>
      <c r="N102" s="24" t="s">
        <v>26</v>
      </c>
      <c r="O102" s="25"/>
    </row>
    <row r="103" spans="1:15" s="2" customFormat="1" ht="36">
      <c r="A103" s="13">
        <v>100</v>
      </c>
      <c r="B103" s="34" t="s">
        <v>322</v>
      </c>
      <c r="C103" s="15" t="s">
        <v>32</v>
      </c>
      <c r="D103" s="16" t="s">
        <v>276</v>
      </c>
      <c r="E103" s="16" t="s">
        <v>317</v>
      </c>
      <c r="F103" s="35" t="s">
        <v>318</v>
      </c>
      <c r="G103" s="35" t="s">
        <v>323</v>
      </c>
      <c r="H103" s="14">
        <v>1</v>
      </c>
      <c r="I103" s="23">
        <v>62.333</v>
      </c>
      <c r="J103" s="23">
        <f t="shared" si="10"/>
        <v>24.9332</v>
      </c>
      <c r="K103" s="23">
        <v>77.2</v>
      </c>
      <c r="L103" s="23">
        <f t="shared" si="9"/>
        <v>46.32</v>
      </c>
      <c r="M103" s="23">
        <f t="shared" si="11"/>
        <v>71.25319999999999</v>
      </c>
      <c r="N103" s="24" t="s">
        <v>30</v>
      </c>
      <c r="O103" s="25"/>
    </row>
    <row r="104" spans="1:15" s="2" customFormat="1" ht="36">
      <c r="A104" s="13">
        <v>101</v>
      </c>
      <c r="B104" s="34" t="s">
        <v>324</v>
      </c>
      <c r="C104" s="15" t="s">
        <v>18</v>
      </c>
      <c r="D104" s="16" t="s">
        <v>276</v>
      </c>
      <c r="E104" s="16" t="s">
        <v>325</v>
      </c>
      <c r="F104" s="35" t="s">
        <v>326</v>
      </c>
      <c r="G104" s="35" t="s">
        <v>327</v>
      </c>
      <c r="H104" s="14">
        <v>1</v>
      </c>
      <c r="I104" s="23">
        <v>68</v>
      </c>
      <c r="J104" s="23">
        <f t="shared" si="10"/>
        <v>27.200000000000003</v>
      </c>
      <c r="K104" s="23">
        <v>79</v>
      </c>
      <c r="L104" s="23">
        <f t="shared" si="9"/>
        <v>47.4</v>
      </c>
      <c r="M104" s="23">
        <f t="shared" si="11"/>
        <v>74.6</v>
      </c>
      <c r="N104" s="24" t="s">
        <v>37</v>
      </c>
      <c r="O104" s="25" t="s">
        <v>23</v>
      </c>
    </row>
    <row r="105" spans="1:15" s="2" customFormat="1" ht="36">
      <c r="A105" s="13">
        <v>102</v>
      </c>
      <c r="B105" s="34" t="s">
        <v>328</v>
      </c>
      <c r="C105" s="15" t="s">
        <v>32</v>
      </c>
      <c r="D105" s="16" t="s">
        <v>276</v>
      </c>
      <c r="E105" s="16" t="s">
        <v>325</v>
      </c>
      <c r="F105" s="35" t="s">
        <v>326</v>
      </c>
      <c r="G105" s="35" t="s">
        <v>329</v>
      </c>
      <c r="H105" s="14">
        <v>1</v>
      </c>
      <c r="I105" s="23">
        <v>59</v>
      </c>
      <c r="J105" s="23">
        <f t="shared" si="10"/>
        <v>23.6</v>
      </c>
      <c r="K105" s="23">
        <v>78.7</v>
      </c>
      <c r="L105" s="23">
        <f t="shared" si="9"/>
        <v>47.22</v>
      </c>
      <c r="M105" s="23">
        <f t="shared" si="11"/>
        <v>70.82</v>
      </c>
      <c r="N105" s="24" t="s">
        <v>26</v>
      </c>
      <c r="O105" s="25"/>
    </row>
    <row r="106" spans="1:15" s="2" customFormat="1" ht="36">
      <c r="A106" s="13">
        <v>103</v>
      </c>
      <c r="B106" s="34" t="s">
        <v>330</v>
      </c>
      <c r="C106" s="15" t="s">
        <v>18</v>
      </c>
      <c r="D106" s="16" t="s">
        <v>276</v>
      </c>
      <c r="E106" s="16" t="s">
        <v>325</v>
      </c>
      <c r="F106" s="35" t="s">
        <v>326</v>
      </c>
      <c r="G106" s="35" t="s">
        <v>331</v>
      </c>
      <c r="H106" s="14">
        <v>1</v>
      </c>
      <c r="I106" s="23">
        <v>60.667</v>
      </c>
      <c r="J106" s="23">
        <f t="shared" si="10"/>
        <v>24.266800000000003</v>
      </c>
      <c r="K106" s="23">
        <v>77.1</v>
      </c>
      <c r="L106" s="23">
        <f t="shared" si="9"/>
        <v>46.26</v>
      </c>
      <c r="M106" s="23">
        <f t="shared" si="11"/>
        <v>70.52680000000001</v>
      </c>
      <c r="N106" s="24" t="s">
        <v>30</v>
      </c>
      <c r="O106" s="25"/>
    </row>
    <row r="107" spans="1:15" s="2" customFormat="1" ht="36">
      <c r="A107" s="13">
        <v>104</v>
      </c>
      <c r="B107" s="34" t="s">
        <v>332</v>
      </c>
      <c r="C107" s="15" t="s">
        <v>18</v>
      </c>
      <c r="D107" s="16" t="s">
        <v>276</v>
      </c>
      <c r="E107" s="16" t="s">
        <v>333</v>
      </c>
      <c r="F107" s="35" t="s">
        <v>334</v>
      </c>
      <c r="G107" s="35" t="s">
        <v>335</v>
      </c>
      <c r="H107" s="14">
        <v>1</v>
      </c>
      <c r="I107" s="23">
        <v>60.333</v>
      </c>
      <c r="J107" s="23">
        <f t="shared" si="10"/>
        <v>24.133200000000002</v>
      </c>
      <c r="K107" s="23">
        <v>80.4</v>
      </c>
      <c r="L107" s="23">
        <f t="shared" si="9"/>
        <v>48.24</v>
      </c>
      <c r="M107" s="23">
        <f t="shared" si="11"/>
        <v>72.3732</v>
      </c>
      <c r="N107" s="24" t="s">
        <v>37</v>
      </c>
      <c r="O107" s="25" t="s">
        <v>23</v>
      </c>
    </row>
    <row r="108" spans="1:15" s="2" customFormat="1" ht="36">
      <c r="A108" s="13">
        <v>105</v>
      </c>
      <c r="B108" s="34" t="s">
        <v>336</v>
      </c>
      <c r="C108" s="15" t="s">
        <v>32</v>
      </c>
      <c r="D108" s="16" t="s">
        <v>276</v>
      </c>
      <c r="E108" s="16" t="s">
        <v>333</v>
      </c>
      <c r="F108" s="35" t="s">
        <v>334</v>
      </c>
      <c r="G108" s="35" t="s">
        <v>337</v>
      </c>
      <c r="H108" s="14">
        <v>1</v>
      </c>
      <c r="I108" s="23">
        <v>60.333</v>
      </c>
      <c r="J108" s="23">
        <f t="shared" si="10"/>
        <v>24.133200000000002</v>
      </c>
      <c r="K108" s="23">
        <v>78.6</v>
      </c>
      <c r="L108" s="23">
        <f t="shared" si="9"/>
        <v>47.16</v>
      </c>
      <c r="M108" s="23">
        <f t="shared" si="11"/>
        <v>71.2932</v>
      </c>
      <c r="N108" s="24" t="s">
        <v>26</v>
      </c>
      <c r="O108" s="25"/>
    </row>
    <row r="109" spans="1:15" s="2" customFormat="1" ht="36">
      <c r="A109" s="13">
        <v>106</v>
      </c>
      <c r="B109" s="34" t="s">
        <v>338</v>
      </c>
      <c r="C109" s="15" t="s">
        <v>18</v>
      </c>
      <c r="D109" s="16" t="s">
        <v>276</v>
      </c>
      <c r="E109" s="16" t="s">
        <v>339</v>
      </c>
      <c r="F109" s="35" t="s">
        <v>340</v>
      </c>
      <c r="G109" s="35" t="s">
        <v>341</v>
      </c>
      <c r="H109" s="14">
        <v>1</v>
      </c>
      <c r="I109" s="23">
        <v>71.667</v>
      </c>
      <c r="J109" s="23">
        <f t="shared" si="10"/>
        <v>28.666800000000002</v>
      </c>
      <c r="K109" s="23">
        <v>85.1</v>
      </c>
      <c r="L109" s="23">
        <f t="shared" si="9"/>
        <v>51.059999999999995</v>
      </c>
      <c r="M109" s="23">
        <f t="shared" si="11"/>
        <v>79.7268</v>
      </c>
      <c r="N109" s="24" t="s">
        <v>37</v>
      </c>
      <c r="O109" s="25" t="s">
        <v>23</v>
      </c>
    </row>
    <row r="110" spans="1:15" s="2" customFormat="1" ht="36">
      <c r="A110" s="13">
        <v>107</v>
      </c>
      <c r="B110" s="34" t="s">
        <v>342</v>
      </c>
      <c r="C110" s="15" t="s">
        <v>18</v>
      </c>
      <c r="D110" s="16" t="s">
        <v>276</v>
      </c>
      <c r="E110" s="16" t="s">
        <v>339</v>
      </c>
      <c r="F110" s="35" t="s">
        <v>340</v>
      </c>
      <c r="G110" s="35" t="s">
        <v>343</v>
      </c>
      <c r="H110" s="14">
        <v>1</v>
      </c>
      <c r="I110" s="23">
        <v>70.167</v>
      </c>
      <c r="J110" s="23">
        <f t="shared" si="10"/>
        <v>28.0668</v>
      </c>
      <c r="K110" s="23">
        <v>83.2</v>
      </c>
      <c r="L110" s="23">
        <f t="shared" si="9"/>
        <v>49.92</v>
      </c>
      <c r="M110" s="23">
        <f t="shared" si="11"/>
        <v>77.9868</v>
      </c>
      <c r="N110" s="24" t="s">
        <v>26</v>
      </c>
      <c r="O110" s="25"/>
    </row>
    <row r="111" spans="1:15" s="2" customFormat="1" ht="36">
      <c r="A111" s="13">
        <v>108</v>
      </c>
      <c r="B111" s="36" t="s">
        <v>344</v>
      </c>
      <c r="C111" s="15" t="s">
        <v>18</v>
      </c>
      <c r="D111" s="16" t="s">
        <v>276</v>
      </c>
      <c r="E111" s="16" t="s">
        <v>339</v>
      </c>
      <c r="F111" s="35" t="s">
        <v>340</v>
      </c>
      <c r="G111" s="35" t="s">
        <v>345</v>
      </c>
      <c r="H111" s="14">
        <v>1</v>
      </c>
      <c r="I111" s="26" t="s">
        <v>346</v>
      </c>
      <c r="J111" s="23">
        <f t="shared" si="10"/>
        <v>27.6</v>
      </c>
      <c r="K111" s="23">
        <v>83.7</v>
      </c>
      <c r="L111" s="23">
        <f t="shared" si="9"/>
        <v>50.22</v>
      </c>
      <c r="M111" s="23">
        <f t="shared" si="11"/>
        <v>77.82</v>
      </c>
      <c r="N111" s="24" t="s">
        <v>30</v>
      </c>
      <c r="O111" s="25"/>
    </row>
    <row r="112" spans="1:15" s="2" customFormat="1" ht="36">
      <c r="A112" s="13">
        <v>109</v>
      </c>
      <c r="B112" s="34" t="s">
        <v>347</v>
      </c>
      <c r="C112" s="15" t="s">
        <v>32</v>
      </c>
      <c r="D112" s="16" t="s">
        <v>276</v>
      </c>
      <c r="E112" s="16" t="s">
        <v>348</v>
      </c>
      <c r="F112" s="35" t="s">
        <v>349</v>
      </c>
      <c r="G112" s="35" t="s">
        <v>350</v>
      </c>
      <c r="H112" s="14">
        <v>1</v>
      </c>
      <c r="I112" s="23">
        <v>56.333</v>
      </c>
      <c r="J112" s="23">
        <f t="shared" si="10"/>
        <v>22.5332</v>
      </c>
      <c r="K112" s="23">
        <v>81.2</v>
      </c>
      <c r="L112" s="23">
        <f t="shared" si="9"/>
        <v>48.72</v>
      </c>
      <c r="M112" s="23">
        <f t="shared" si="11"/>
        <v>71.25319999999999</v>
      </c>
      <c r="N112" s="24" t="s">
        <v>37</v>
      </c>
      <c r="O112" s="25" t="s">
        <v>23</v>
      </c>
    </row>
    <row r="113" spans="1:15" s="2" customFormat="1" ht="36">
      <c r="A113" s="13">
        <v>110</v>
      </c>
      <c r="B113" s="34" t="s">
        <v>351</v>
      </c>
      <c r="C113" s="15" t="s">
        <v>18</v>
      </c>
      <c r="D113" s="16" t="s">
        <v>276</v>
      </c>
      <c r="E113" s="16" t="s">
        <v>348</v>
      </c>
      <c r="F113" s="35" t="s">
        <v>349</v>
      </c>
      <c r="G113" s="35" t="s">
        <v>352</v>
      </c>
      <c r="H113" s="14">
        <v>1</v>
      </c>
      <c r="I113" s="23">
        <v>45.5</v>
      </c>
      <c r="J113" s="23">
        <f t="shared" si="10"/>
        <v>18.2</v>
      </c>
      <c r="K113" s="23">
        <v>72.1</v>
      </c>
      <c r="L113" s="23">
        <f t="shared" si="9"/>
        <v>43.26</v>
      </c>
      <c r="M113" s="23">
        <f t="shared" si="11"/>
        <v>61.459999999999994</v>
      </c>
      <c r="N113" s="24" t="s">
        <v>26</v>
      </c>
      <c r="O113" s="25"/>
    </row>
    <row r="114" spans="1:15" s="2" customFormat="1" ht="36">
      <c r="A114" s="13">
        <v>111</v>
      </c>
      <c r="B114" s="34" t="s">
        <v>353</v>
      </c>
      <c r="C114" s="15" t="s">
        <v>32</v>
      </c>
      <c r="D114" s="16" t="s">
        <v>276</v>
      </c>
      <c r="E114" s="16" t="s">
        <v>354</v>
      </c>
      <c r="F114" s="35" t="s">
        <v>355</v>
      </c>
      <c r="G114" s="35" t="s">
        <v>356</v>
      </c>
      <c r="H114" s="14">
        <v>1</v>
      </c>
      <c r="I114" s="23">
        <v>73.333</v>
      </c>
      <c r="J114" s="23">
        <f t="shared" si="10"/>
        <v>29.3332</v>
      </c>
      <c r="K114" s="24" t="s">
        <v>357</v>
      </c>
      <c r="L114" s="23">
        <f t="shared" si="9"/>
        <v>48.72</v>
      </c>
      <c r="M114" s="23">
        <f t="shared" si="11"/>
        <v>78.0532</v>
      </c>
      <c r="N114" s="24" t="s">
        <v>37</v>
      </c>
      <c r="O114" s="25" t="s">
        <v>23</v>
      </c>
    </row>
    <row r="115" spans="1:15" s="2" customFormat="1" ht="36">
      <c r="A115" s="13">
        <v>112</v>
      </c>
      <c r="B115" s="34" t="s">
        <v>358</v>
      </c>
      <c r="C115" s="15" t="s">
        <v>32</v>
      </c>
      <c r="D115" s="16" t="s">
        <v>276</v>
      </c>
      <c r="E115" s="16" t="s">
        <v>354</v>
      </c>
      <c r="F115" s="35" t="s">
        <v>355</v>
      </c>
      <c r="G115" s="35" t="s">
        <v>359</v>
      </c>
      <c r="H115" s="14">
        <v>1</v>
      </c>
      <c r="I115" s="23">
        <v>58</v>
      </c>
      <c r="J115" s="23">
        <f t="shared" si="10"/>
        <v>23.200000000000003</v>
      </c>
      <c r="K115" s="24" t="s">
        <v>309</v>
      </c>
      <c r="L115" s="23">
        <f t="shared" si="9"/>
        <v>43.559999999999995</v>
      </c>
      <c r="M115" s="23">
        <f t="shared" si="11"/>
        <v>66.75999999999999</v>
      </c>
      <c r="N115" s="24" t="s">
        <v>26</v>
      </c>
      <c r="O115" s="25"/>
    </row>
    <row r="116" spans="1:15" s="3" customFormat="1" ht="36">
      <c r="A116" s="13">
        <v>113</v>
      </c>
      <c r="B116" s="34" t="s">
        <v>360</v>
      </c>
      <c r="C116" s="15" t="s">
        <v>32</v>
      </c>
      <c r="D116" s="16" t="s">
        <v>276</v>
      </c>
      <c r="E116" s="16" t="s">
        <v>354</v>
      </c>
      <c r="F116" s="35" t="s">
        <v>355</v>
      </c>
      <c r="G116" s="35" t="s">
        <v>361</v>
      </c>
      <c r="H116" s="14">
        <v>1</v>
      </c>
      <c r="I116" s="23">
        <v>54.333</v>
      </c>
      <c r="J116" s="23">
        <f t="shared" si="10"/>
        <v>21.7332</v>
      </c>
      <c r="K116" s="23">
        <v>0</v>
      </c>
      <c r="L116" s="23">
        <f t="shared" si="9"/>
        <v>0</v>
      </c>
      <c r="M116" s="23">
        <f t="shared" si="11"/>
        <v>21.7332</v>
      </c>
      <c r="N116" s="24" t="s">
        <v>30</v>
      </c>
      <c r="O116" s="27" t="s">
        <v>89</v>
      </c>
    </row>
    <row r="117" spans="1:15" s="2" customFormat="1" ht="36">
      <c r="A117" s="13">
        <v>114</v>
      </c>
      <c r="B117" s="34" t="s">
        <v>362</v>
      </c>
      <c r="C117" s="15" t="s">
        <v>32</v>
      </c>
      <c r="D117" s="16" t="s">
        <v>276</v>
      </c>
      <c r="E117" s="16" t="s">
        <v>363</v>
      </c>
      <c r="F117" s="35" t="s">
        <v>364</v>
      </c>
      <c r="G117" s="35" t="s">
        <v>365</v>
      </c>
      <c r="H117" s="14">
        <v>1</v>
      </c>
      <c r="I117" s="23">
        <v>57.667</v>
      </c>
      <c r="J117" s="23">
        <f t="shared" si="10"/>
        <v>23.0668</v>
      </c>
      <c r="K117" s="23">
        <v>76.8</v>
      </c>
      <c r="L117" s="23">
        <f aca="true" t="shared" si="12" ref="L116:L142">K117*60%</f>
        <v>46.08</v>
      </c>
      <c r="M117" s="23">
        <f t="shared" si="11"/>
        <v>69.1468</v>
      </c>
      <c r="N117" s="24" t="s">
        <v>37</v>
      </c>
      <c r="O117" s="25" t="s">
        <v>23</v>
      </c>
    </row>
    <row r="118" spans="1:15" s="2" customFormat="1" ht="36">
      <c r="A118" s="13">
        <v>115</v>
      </c>
      <c r="B118" s="34" t="s">
        <v>366</v>
      </c>
      <c r="C118" s="15" t="s">
        <v>18</v>
      </c>
      <c r="D118" s="16" t="s">
        <v>276</v>
      </c>
      <c r="E118" s="16" t="s">
        <v>363</v>
      </c>
      <c r="F118" s="35" t="s">
        <v>364</v>
      </c>
      <c r="G118" s="35" t="s">
        <v>367</v>
      </c>
      <c r="H118" s="14">
        <v>1</v>
      </c>
      <c r="I118" s="23">
        <v>54.5</v>
      </c>
      <c r="J118" s="23">
        <f t="shared" si="10"/>
        <v>21.8</v>
      </c>
      <c r="K118" s="23">
        <v>74.6</v>
      </c>
      <c r="L118" s="23">
        <f t="shared" si="12"/>
        <v>44.76</v>
      </c>
      <c r="M118" s="23">
        <f t="shared" si="11"/>
        <v>66.56</v>
      </c>
      <c r="N118" s="24" t="s">
        <v>26</v>
      </c>
      <c r="O118" s="25"/>
    </row>
    <row r="119" spans="1:15" s="2" customFormat="1" ht="36">
      <c r="A119" s="13">
        <v>116</v>
      </c>
      <c r="B119" s="34" t="s">
        <v>368</v>
      </c>
      <c r="C119" s="15" t="s">
        <v>32</v>
      </c>
      <c r="D119" s="16" t="s">
        <v>276</v>
      </c>
      <c r="E119" s="16" t="s">
        <v>369</v>
      </c>
      <c r="F119" s="35" t="s">
        <v>370</v>
      </c>
      <c r="G119" s="35" t="s">
        <v>371</v>
      </c>
      <c r="H119" s="14">
        <v>1</v>
      </c>
      <c r="I119" s="23">
        <v>68.667</v>
      </c>
      <c r="J119" s="23">
        <f t="shared" si="10"/>
        <v>27.466800000000003</v>
      </c>
      <c r="K119" s="24" t="s">
        <v>372</v>
      </c>
      <c r="L119" s="23">
        <f t="shared" si="12"/>
        <v>44.76</v>
      </c>
      <c r="M119" s="23">
        <f t="shared" si="11"/>
        <v>72.2268</v>
      </c>
      <c r="N119" s="24" t="s">
        <v>37</v>
      </c>
      <c r="O119" s="25" t="s">
        <v>23</v>
      </c>
    </row>
    <row r="120" spans="1:15" s="2" customFormat="1" ht="36">
      <c r="A120" s="13">
        <v>117</v>
      </c>
      <c r="B120" s="34" t="s">
        <v>373</v>
      </c>
      <c r="C120" s="15" t="s">
        <v>32</v>
      </c>
      <c r="D120" s="16" t="s">
        <v>276</v>
      </c>
      <c r="E120" s="16" t="s">
        <v>369</v>
      </c>
      <c r="F120" s="35" t="s">
        <v>370</v>
      </c>
      <c r="G120" s="35" t="s">
        <v>374</v>
      </c>
      <c r="H120" s="14">
        <v>1</v>
      </c>
      <c r="I120" s="23">
        <v>67.5</v>
      </c>
      <c r="J120" s="23">
        <f t="shared" si="10"/>
        <v>27</v>
      </c>
      <c r="K120" s="24" t="s">
        <v>375</v>
      </c>
      <c r="L120" s="23">
        <f t="shared" si="12"/>
        <v>43.8</v>
      </c>
      <c r="M120" s="23">
        <f t="shared" si="11"/>
        <v>70.8</v>
      </c>
      <c r="N120" s="24" t="s">
        <v>26</v>
      </c>
      <c r="O120" s="25"/>
    </row>
    <row r="121" spans="1:15" s="2" customFormat="1" ht="36">
      <c r="A121" s="13">
        <v>118</v>
      </c>
      <c r="B121" s="36" t="s">
        <v>376</v>
      </c>
      <c r="C121" s="15" t="s">
        <v>18</v>
      </c>
      <c r="D121" s="16" t="s">
        <v>276</v>
      </c>
      <c r="E121" s="16" t="s">
        <v>369</v>
      </c>
      <c r="F121" s="35" t="s">
        <v>370</v>
      </c>
      <c r="G121" s="35" t="s">
        <v>377</v>
      </c>
      <c r="H121" s="14">
        <v>1</v>
      </c>
      <c r="I121" s="28">
        <v>66.667</v>
      </c>
      <c r="J121" s="23">
        <f t="shared" si="10"/>
        <v>26.666800000000002</v>
      </c>
      <c r="K121" s="24" t="s">
        <v>378</v>
      </c>
      <c r="L121" s="23">
        <f t="shared" si="12"/>
        <v>30.839999999999996</v>
      </c>
      <c r="M121" s="23">
        <f t="shared" si="11"/>
        <v>57.5068</v>
      </c>
      <c r="N121" s="24" t="s">
        <v>30</v>
      </c>
      <c r="O121" s="25"/>
    </row>
    <row r="122" spans="1:15" s="2" customFormat="1" ht="36">
      <c r="A122" s="13">
        <v>119</v>
      </c>
      <c r="B122" s="34" t="s">
        <v>379</v>
      </c>
      <c r="C122" s="15" t="s">
        <v>32</v>
      </c>
      <c r="D122" s="16" t="s">
        <v>276</v>
      </c>
      <c r="E122" s="16" t="s">
        <v>380</v>
      </c>
      <c r="F122" s="35" t="s">
        <v>381</v>
      </c>
      <c r="G122" s="35" t="s">
        <v>382</v>
      </c>
      <c r="H122" s="14">
        <v>1</v>
      </c>
      <c r="I122" s="23">
        <v>67.333</v>
      </c>
      <c r="J122" s="23">
        <f t="shared" si="10"/>
        <v>26.9332</v>
      </c>
      <c r="K122" s="23">
        <v>84.1</v>
      </c>
      <c r="L122" s="23">
        <f t="shared" si="12"/>
        <v>50.459999999999994</v>
      </c>
      <c r="M122" s="23">
        <f t="shared" si="11"/>
        <v>77.3932</v>
      </c>
      <c r="N122" s="24" t="s">
        <v>37</v>
      </c>
      <c r="O122" s="25" t="s">
        <v>23</v>
      </c>
    </row>
    <row r="123" spans="1:15" s="2" customFormat="1" ht="36">
      <c r="A123" s="13">
        <v>120</v>
      </c>
      <c r="B123" s="34" t="s">
        <v>383</v>
      </c>
      <c r="C123" s="15" t="s">
        <v>18</v>
      </c>
      <c r="D123" s="16" t="s">
        <v>276</v>
      </c>
      <c r="E123" s="16" t="s">
        <v>380</v>
      </c>
      <c r="F123" s="35" t="s">
        <v>381</v>
      </c>
      <c r="G123" s="35" t="s">
        <v>384</v>
      </c>
      <c r="H123" s="14">
        <v>1</v>
      </c>
      <c r="I123" s="23">
        <v>67</v>
      </c>
      <c r="J123" s="23">
        <f t="shared" si="10"/>
        <v>26.8</v>
      </c>
      <c r="K123" s="23">
        <v>81.3</v>
      </c>
      <c r="L123" s="23">
        <f t="shared" si="12"/>
        <v>48.779999999999994</v>
      </c>
      <c r="M123" s="23">
        <f t="shared" si="11"/>
        <v>75.58</v>
      </c>
      <c r="N123" s="24" t="s">
        <v>26</v>
      </c>
      <c r="O123" s="25"/>
    </row>
    <row r="124" spans="1:15" s="2" customFormat="1" ht="36">
      <c r="A124" s="13">
        <v>121</v>
      </c>
      <c r="B124" s="34" t="s">
        <v>385</v>
      </c>
      <c r="C124" s="15" t="s">
        <v>32</v>
      </c>
      <c r="D124" s="16" t="s">
        <v>276</v>
      </c>
      <c r="E124" s="16" t="s">
        <v>380</v>
      </c>
      <c r="F124" s="35" t="s">
        <v>381</v>
      </c>
      <c r="G124" s="35" t="s">
        <v>386</v>
      </c>
      <c r="H124" s="14">
        <v>1</v>
      </c>
      <c r="I124" s="23">
        <v>70.833</v>
      </c>
      <c r="J124" s="23">
        <f t="shared" si="10"/>
        <v>28.3332</v>
      </c>
      <c r="K124" s="23">
        <v>77.9</v>
      </c>
      <c r="L124" s="23">
        <f t="shared" si="12"/>
        <v>46.74</v>
      </c>
      <c r="M124" s="23">
        <f t="shared" si="11"/>
        <v>75.0732</v>
      </c>
      <c r="N124" s="24" t="s">
        <v>30</v>
      </c>
      <c r="O124" s="25"/>
    </row>
    <row r="125" spans="1:15" s="2" customFormat="1" ht="36">
      <c r="A125" s="13">
        <v>122</v>
      </c>
      <c r="B125" s="34" t="s">
        <v>387</v>
      </c>
      <c r="C125" s="15" t="s">
        <v>32</v>
      </c>
      <c r="D125" s="16" t="s">
        <v>276</v>
      </c>
      <c r="E125" s="16" t="s">
        <v>388</v>
      </c>
      <c r="F125" s="35" t="s">
        <v>389</v>
      </c>
      <c r="G125" s="35" t="s">
        <v>390</v>
      </c>
      <c r="H125" s="14">
        <v>1</v>
      </c>
      <c r="I125" s="23">
        <v>71.167</v>
      </c>
      <c r="J125" s="23">
        <f aca="true" t="shared" si="13" ref="J125:J142">I125*40%</f>
        <v>28.466800000000003</v>
      </c>
      <c r="K125" s="24" t="s">
        <v>391</v>
      </c>
      <c r="L125" s="23">
        <f t="shared" si="12"/>
        <v>49.08</v>
      </c>
      <c r="M125" s="23">
        <f t="shared" si="11"/>
        <v>77.5468</v>
      </c>
      <c r="N125" s="24" t="s">
        <v>37</v>
      </c>
      <c r="O125" s="25" t="s">
        <v>23</v>
      </c>
    </row>
    <row r="126" spans="1:15" s="2" customFormat="1" ht="36">
      <c r="A126" s="13">
        <v>123</v>
      </c>
      <c r="B126" s="34" t="s">
        <v>392</v>
      </c>
      <c r="C126" s="15" t="s">
        <v>18</v>
      </c>
      <c r="D126" s="16" t="s">
        <v>276</v>
      </c>
      <c r="E126" s="16" t="s">
        <v>388</v>
      </c>
      <c r="F126" s="35" t="s">
        <v>389</v>
      </c>
      <c r="G126" s="35" t="s">
        <v>393</v>
      </c>
      <c r="H126" s="14">
        <v>1</v>
      </c>
      <c r="I126" s="23">
        <v>63.167</v>
      </c>
      <c r="J126" s="23">
        <f t="shared" si="13"/>
        <v>25.266800000000003</v>
      </c>
      <c r="K126" s="24" t="s">
        <v>394</v>
      </c>
      <c r="L126" s="23">
        <f t="shared" si="12"/>
        <v>47.879999999999995</v>
      </c>
      <c r="M126" s="23">
        <f t="shared" si="11"/>
        <v>73.1468</v>
      </c>
      <c r="N126" s="24" t="s">
        <v>26</v>
      </c>
      <c r="O126" s="25"/>
    </row>
    <row r="127" spans="1:15" s="2" customFormat="1" ht="36">
      <c r="A127" s="13">
        <v>124</v>
      </c>
      <c r="B127" s="34" t="s">
        <v>395</v>
      </c>
      <c r="C127" s="15" t="s">
        <v>32</v>
      </c>
      <c r="D127" s="16" t="s">
        <v>276</v>
      </c>
      <c r="E127" s="16" t="s">
        <v>388</v>
      </c>
      <c r="F127" s="35" t="s">
        <v>389</v>
      </c>
      <c r="G127" s="35" t="s">
        <v>396</v>
      </c>
      <c r="H127" s="14">
        <v>1</v>
      </c>
      <c r="I127" s="23">
        <v>64.333</v>
      </c>
      <c r="J127" s="23">
        <f t="shared" si="13"/>
        <v>25.7332</v>
      </c>
      <c r="K127" s="24" t="s">
        <v>372</v>
      </c>
      <c r="L127" s="23">
        <f t="shared" si="12"/>
        <v>44.76</v>
      </c>
      <c r="M127" s="23">
        <f t="shared" si="11"/>
        <v>70.4932</v>
      </c>
      <c r="N127" s="24" t="s">
        <v>30</v>
      </c>
      <c r="O127" s="25"/>
    </row>
    <row r="128" spans="1:15" s="2" customFormat="1" ht="36">
      <c r="A128" s="13">
        <v>125</v>
      </c>
      <c r="B128" s="34" t="s">
        <v>397</v>
      </c>
      <c r="C128" s="15" t="s">
        <v>18</v>
      </c>
      <c r="D128" s="16" t="s">
        <v>276</v>
      </c>
      <c r="E128" s="16" t="s">
        <v>398</v>
      </c>
      <c r="F128" s="35" t="s">
        <v>399</v>
      </c>
      <c r="G128" s="35" t="s">
        <v>400</v>
      </c>
      <c r="H128" s="14">
        <v>1</v>
      </c>
      <c r="I128" s="23">
        <v>75</v>
      </c>
      <c r="J128" s="23">
        <f t="shared" si="13"/>
        <v>30</v>
      </c>
      <c r="K128" s="23">
        <v>81</v>
      </c>
      <c r="L128" s="23">
        <f t="shared" si="12"/>
        <v>48.6</v>
      </c>
      <c r="M128" s="23">
        <f t="shared" si="11"/>
        <v>78.6</v>
      </c>
      <c r="N128" s="24" t="s">
        <v>37</v>
      </c>
      <c r="O128" s="25" t="s">
        <v>23</v>
      </c>
    </row>
    <row r="129" spans="1:15" s="2" customFormat="1" ht="36">
      <c r="A129" s="13">
        <v>126</v>
      </c>
      <c r="B129" s="34" t="s">
        <v>401</v>
      </c>
      <c r="C129" s="15" t="s">
        <v>32</v>
      </c>
      <c r="D129" s="16" t="s">
        <v>276</v>
      </c>
      <c r="E129" s="16" t="s">
        <v>398</v>
      </c>
      <c r="F129" s="35" t="s">
        <v>399</v>
      </c>
      <c r="G129" s="35" t="s">
        <v>402</v>
      </c>
      <c r="H129" s="14">
        <v>1</v>
      </c>
      <c r="I129" s="23">
        <v>68</v>
      </c>
      <c r="J129" s="23">
        <f t="shared" si="13"/>
        <v>27.200000000000003</v>
      </c>
      <c r="K129" s="23">
        <v>80.2</v>
      </c>
      <c r="L129" s="23">
        <f t="shared" si="12"/>
        <v>48.12</v>
      </c>
      <c r="M129" s="23">
        <f t="shared" si="11"/>
        <v>75.32</v>
      </c>
      <c r="N129" s="24" t="s">
        <v>26</v>
      </c>
      <c r="O129" s="25"/>
    </row>
    <row r="130" spans="1:15" s="2" customFormat="1" ht="36">
      <c r="A130" s="13">
        <v>127</v>
      </c>
      <c r="B130" s="34" t="s">
        <v>403</v>
      </c>
      <c r="C130" s="15" t="s">
        <v>18</v>
      </c>
      <c r="D130" s="16" t="s">
        <v>276</v>
      </c>
      <c r="E130" s="16" t="s">
        <v>398</v>
      </c>
      <c r="F130" s="35" t="s">
        <v>399</v>
      </c>
      <c r="G130" s="35" t="s">
        <v>404</v>
      </c>
      <c r="H130" s="14">
        <v>1</v>
      </c>
      <c r="I130" s="23">
        <v>65.5</v>
      </c>
      <c r="J130" s="23">
        <f t="shared" si="13"/>
        <v>26.200000000000003</v>
      </c>
      <c r="K130" s="23">
        <v>78.7</v>
      </c>
      <c r="L130" s="23">
        <f t="shared" si="12"/>
        <v>47.22</v>
      </c>
      <c r="M130" s="23">
        <f t="shared" si="11"/>
        <v>73.42</v>
      </c>
      <c r="N130" s="24" t="s">
        <v>30</v>
      </c>
      <c r="O130" s="25"/>
    </row>
    <row r="131" spans="1:15" s="2" customFormat="1" ht="36">
      <c r="A131" s="13">
        <v>128</v>
      </c>
      <c r="B131" s="34" t="s">
        <v>405</v>
      </c>
      <c r="C131" s="15" t="s">
        <v>18</v>
      </c>
      <c r="D131" s="16" t="s">
        <v>276</v>
      </c>
      <c r="E131" s="16" t="s">
        <v>406</v>
      </c>
      <c r="F131" s="35" t="s">
        <v>407</v>
      </c>
      <c r="G131" s="35" t="s">
        <v>408</v>
      </c>
      <c r="H131" s="14">
        <v>1</v>
      </c>
      <c r="I131" s="23">
        <v>69</v>
      </c>
      <c r="J131" s="23">
        <f t="shared" si="13"/>
        <v>27.6</v>
      </c>
      <c r="K131" s="23">
        <v>84.8</v>
      </c>
      <c r="L131" s="23">
        <f t="shared" si="12"/>
        <v>50.879999999999995</v>
      </c>
      <c r="M131" s="23">
        <f t="shared" si="11"/>
        <v>78.47999999999999</v>
      </c>
      <c r="N131" s="24" t="s">
        <v>37</v>
      </c>
      <c r="O131" s="25" t="s">
        <v>23</v>
      </c>
    </row>
    <row r="132" spans="1:15" s="2" customFormat="1" ht="36">
      <c r="A132" s="13">
        <v>129</v>
      </c>
      <c r="B132" s="34" t="s">
        <v>409</v>
      </c>
      <c r="C132" s="15" t="s">
        <v>32</v>
      </c>
      <c r="D132" s="16" t="s">
        <v>276</v>
      </c>
      <c r="E132" s="16" t="s">
        <v>406</v>
      </c>
      <c r="F132" s="35" t="s">
        <v>407</v>
      </c>
      <c r="G132" s="35" t="s">
        <v>410</v>
      </c>
      <c r="H132" s="14">
        <v>1</v>
      </c>
      <c r="I132" s="23">
        <v>70.167</v>
      </c>
      <c r="J132" s="23">
        <f t="shared" si="13"/>
        <v>28.0668</v>
      </c>
      <c r="K132" s="23">
        <v>82.8</v>
      </c>
      <c r="L132" s="23">
        <f t="shared" si="12"/>
        <v>49.68</v>
      </c>
      <c r="M132" s="23">
        <f t="shared" si="11"/>
        <v>77.74680000000001</v>
      </c>
      <c r="N132" s="24" t="s">
        <v>26</v>
      </c>
      <c r="O132" s="25"/>
    </row>
    <row r="133" spans="1:15" s="2" customFormat="1" ht="36">
      <c r="A133" s="13">
        <v>130</v>
      </c>
      <c r="B133" s="34" t="s">
        <v>411</v>
      </c>
      <c r="C133" s="15" t="s">
        <v>32</v>
      </c>
      <c r="D133" s="16" t="s">
        <v>276</v>
      </c>
      <c r="E133" s="16" t="s">
        <v>406</v>
      </c>
      <c r="F133" s="35" t="s">
        <v>407</v>
      </c>
      <c r="G133" s="35" t="s">
        <v>412</v>
      </c>
      <c r="H133" s="14">
        <v>1</v>
      </c>
      <c r="I133" s="23">
        <v>68.667</v>
      </c>
      <c r="J133" s="23">
        <f t="shared" si="13"/>
        <v>27.466800000000003</v>
      </c>
      <c r="K133" s="23">
        <v>82.5</v>
      </c>
      <c r="L133" s="23">
        <f t="shared" si="12"/>
        <v>49.5</v>
      </c>
      <c r="M133" s="23">
        <f t="shared" si="11"/>
        <v>76.9668</v>
      </c>
      <c r="N133" s="24" t="s">
        <v>30</v>
      </c>
      <c r="O133" s="25"/>
    </row>
    <row r="134" spans="1:15" s="2" customFormat="1" ht="36">
      <c r="A134" s="13">
        <v>131</v>
      </c>
      <c r="B134" s="34" t="s">
        <v>413</v>
      </c>
      <c r="C134" s="15" t="s">
        <v>18</v>
      </c>
      <c r="D134" s="16" t="s">
        <v>276</v>
      </c>
      <c r="E134" s="16" t="s">
        <v>414</v>
      </c>
      <c r="F134" s="35" t="s">
        <v>415</v>
      </c>
      <c r="G134" s="35" t="s">
        <v>416</v>
      </c>
      <c r="H134" s="14">
        <v>1</v>
      </c>
      <c r="I134" s="23">
        <v>63.167</v>
      </c>
      <c r="J134" s="23">
        <f t="shared" si="13"/>
        <v>25.266800000000003</v>
      </c>
      <c r="K134" s="23">
        <v>80.4</v>
      </c>
      <c r="L134" s="23">
        <f t="shared" si="12"/>
        <v>48.24</v>
      </c>
      <c r="M134" s="23">
        <f t="shared" si="11"/>
        <v>73.5068</v>
      </c>
      <c r="N134" s="24" t="s">
        <v>37</v>
      </c>
      <c r="O134" s="25" t="s">
        <v>23</v>
      </c>
    </row>
    <row r="135" spans="1:15" s="2" customFormat="1" ht="36">
      <c r="A135" s="13">
        <v>132</v>
      </c>
      <c r="B135" s="34" t="s">
        <v>417</v>
      </c>
      <c r="C135" s="29" t="s">
        <v>18</v>
      </c>
      <c r="D135" s="16" t="s">
        <v>276</v>
      </c>
      <c r="E135" s="16" t="s">
        <v>414</v>
      </c>
      <c r="F135" s="35" t="s">
        <v>415</v>
      </c>
      <c r="G135" s="35" t="s">
        <v>418</v>
      </c>
      <c r="H135" s="14">
        <v>1</v>
      </c>
      <c r="I135" s="23">
        <v>53.333</v>
      </c>
      <c r="J135" s="23">
        <f t="shared" si="13"/>
        <v>21.3332</v>
      </c>
      <c r="K135" s="31">
        <v>80.2</v>
      </c>
      <c r="L135" s="23">
        <f t="shared" si="12"/>
        <v>48.12</v>
      </c>
      <c r="M135" s="23">
        <f t="shared" si="11"/>
        <v>69.4532</v>
      </c>
      <c r="N135" s="32" t="s">
        <v>26</v>
      </c>
      <c r="O135" s="25"/>
    </row>
    <row r="136" spans="1:15" s="2" customFormat="1" ht="36">
      <c r="A136" s="13">
        <v>133</v>
      </c>
      <c r="B136" s="34" t="s">
        <v>419</v>
      </c>
      <c r="C136" s="29" t="s">
        <v>32</v>
      </c>
      <c r="D136" s="16" t="s">
        <v>276</v>
      </c>
      <c r="E136" s="16" t="s">
        <v>414</v>
      </c>
      <c r="F136" s="35" t="s">
        <v>415</v>
      </c>
      <c r="G136" s="35" t="s">
        <v>420</v>
      </c>
      <c r="H136" s="14">
        <v>1</v>
      </c>
      <c r="I136" s="23">
        <v>54.167</v>
      </c>
      <c r="J136" s="23">
        <f t="shared" si="13"/>
        <v>21.666800000000002</v>
      </c>
      <c r="K136" s="31">
        <v>77.7</v>
      </c>
      <c r="L136" s="23">
        <f t="shared" si="12"/>
        <v>46.62</v>
      </c>
      <c r="M136" s="23">
        <f t="shared" si="11"/>
        <v>68.2868</v>
      </c>
      <c r="N136" s="32" t="s">
        <v>30</v>
      </c>
      <c r="O136" s="25"/>
    </row>
    <row r="137" spans="1:15" s="2" customFormat="1" ht="36">
      <c r="A137" s="13">
        <v>134</v>
      </c>
      <c r="B137" s="34" t="s">
        <v>421</v>
      </c>
      <c r="C137" s="29" t="s">
        <v>18</v>
      </c>
      <c r="D137" s="16" t="s">
        <v>276</v>
      </c>
      <c r="E137" s="16" t="s">
        <v>422</v>
      </c>
      <c r="F137" s="35" t="s">
        <v>423</v>
      </c>
      <c r="G137" s="35" t="s">
        <v>424</v>
      </c>
      <c r="H137" s="14">
        <v>1</v>
      </c>
      <c r="I137" s="23">
        <v>70.333</v>
      </c>
      <c r="J137" s="23">
        <f t="shared" si="13"/>
        <v>28.133200000000002</v>
      </c>
      <c r="K137" s="31">
        <v>80.4</v>
      </c>
      <c r="L137" s="23">
        <f t="shared" si="12"/>
        <v>48.24</v>
      </c>
      <c r="M137" s="23">
        <f t="shared" si="11"/>
        <v>76.3732</v>
      </c>
      <c r="N137" s="32" t="s">
        <v>37</v>
      </c>
      <c r="O137" s="25" t="s">
        <v>23</v>
      </c>
    </row>
    <row r="138" spans="1:15" s="2" customFormat="1" ht="36">
      <c r="A138" s="13">
        <v>135</v>
      </c>
      <c r="B138" s="34" t="s">
        <v>425</v>
      </c>
      <c r="C138" s="29" t="s">
        <v>32</v>
      </c>
      <c r="D138" s="16" t="s">
        <v>276</v>
      </c>
      <c r="E138" s="16" t="s">
        <v>422</v>
      </c>
      <c r="F138" s="35" t="s">
        <v>423</v>
      </c>
      <c r="G138" s="35" t="s">
        <v>426</v>
      </c>
      <c r="H138" s="14">
        <v>1</v>
      </c>
      <c r="I138" s="23">
        <v>67.333</v>
      </c>
      <c r="J138" s="23">
        <f t="shared" si="13"/>
        <v>26.9332</v>
      </c>
      <c r="K138" s="31">
        <v>76.2</v>
      </c>
      <c r="L138" s="23">
        <f t="shared" si="12"/>
        <v>45.72</v>
      </c>
      <c r="M138" s="23">
        <f t="shared" si="11"/>
        <v>72.6532</v>
      </c>
      <c r="N138" s="32" t="s">
        <v>26</v>
      </c>
      <c r="O138" s="25"/>
    </row>
    <row r="139" spans="1:15" s="2" customFormat="1" ht="36">
      <c r="A139" s="13">
        <v>136</v>
      </c>
      <c r="B139" s="34" t="s">
        <v>427</v>
      </c>
      <c r="C139" s="29" t="s">
        <v>18</v>
      </c>
      <c r="D139" s="16" t="s">
        <v>276</v>
      </c>
      <c r="E139" s="16" t="s">
        <v>422</v>
      </c>
      <c r="F139" s="35" t="s">
        <v>423</v>
      </c>
      <c r="G139" s="35" t="s">
        <v>428</v>
      </c>
      <c r="H139" s="14">
        <v>1</v>
      </c>
      <c r="I139" s="23">
        <v>65.333</v>
      </c>
      <c r="J139" s="23">
        <f t="shared" si="13"/>
        <v>26.133200000000002</v>
      </c>
      <c r="K139" s="31">
        <v>76</v>
      </c>
      <c r="L139" s="23">
        <f t="shared" si="12"/>
        <v>45.6</v>
      </c>
      <c r="M139" s="23">
        <f t="shared" si="11"/>
        <v>71.73320000000001</v>
      </c>
      <c r="N139" s="32" t="s">
        <v>30</v>
      </c>
      <c r="O139" s="25"/>
    </row>
    <row r="140" spans="1:15" s="2" customFormat="1" ht="36">
      <c r="A140" s="13">
        <v>137</v>
      </c>
      <c r="B140" s="34" t="s">
        <v>429</v>
      </c>
      <c r="C140" s="29" t="s">
        <v>18</v>
      </c>
      <c r="D140" s="16" t="s">
        <v>276</v>
      </c>
      <c r="E140" s="16" t="s">
        <v>430</v>
      </c>
      <c r="F140" s="35" t="s">
        <v>431</v>
      </c>
      <c r="G140" s="35" t="s">
        <v>432</v>
      </c>
      <c r="H140" s="14">
        <v>1</v>
      </c>
      <c r="I140" s="23">
        <v>70.667</v>
      </c>
      <c r="J140" s="23">
        <f t="shared" si="13"/>
        <v>28.266800000000003</v>
      </c>
      <c r="K140" s="31">
        <v>80.2</v>
      </c>
      <c r="L140" s="23">
        <f t="shared" si="12"/>
        <v>48.12</v>
      </c>
      <c r="M140" s="23">
        <f t="shared" si="11"/>
        <v>76.3868</v>
      </c>
      <c r="N140" s="32" t="s">
        <v>37</v>
      </c>
      <c r="O140" s="25" t="s">
        <v>23</v>
      </c>
    </row>
    <row r="141" spans="1:15" s="2" customFormat="1" ht="36">
      <c r="A141" s="13">
        <v>138</v>
      </c>
      <c r="B141" s="34" t="s">
        <v>433</v>
      </c>
      <c r="C141" s="29" t="s">
        <v>18</v>
      </c>
      <c r="D141" s="16" t="s">
        <v>276</v>
      </c>
      <c r="E141" s="16" t="s">
        <v>430</v>
      </c>
      <c r="F141" s="35" t="s">
        <v>431</v>
      </c>
      <c r="G141" s="35" t="s">
        <v>434</v>
      </c>
      <c r="H141" s="14">
        <v>1</v>
      </c>
      <c r="I141" s="23">
        <v>69.833</v>
      </c>
      <c r="J141" s="23">
        <f t="shared" si="13"/>
        <v>27.9332</v>
      </c>
      <c r="K141" s="31">
        <v>63.8</v>
      </c>
      <c r="L141" s="23">
        <f t="shared" si="12"/>
        <v>38.279999999999994</v>
      </c>
      <c r="M141" s="23">
        <f t="shared" si="11"/>
        <v>66.2132</v>
      </c>
      <c r="N141" s="32" t="s">
        <v>26</v>
      </c>
      <c r="O141" s="25"/>
    </row>
    <row r="142" spans="1:15" s="3" customFormat="1" ht="36">
      <c r="A142" s="13">
        <v>139</v>
      </c>
      <c r="B142" s="34" t="s">
        <v>435</v>
      </c>
      <c r="C142" s="30" t="s">
        <v>18</v>
      </c>
      <c r="D142" s="16" t="s">
        <v>276</v>
      </c>
      <c r="E142" s="16" t="s">
        <v>430</v>
      </c>
      <c r="F142" s="35" t="s">
        <v>431</v>
      </c>
      <c r="G142" s="35" t="s">
        <v>436</v>
      </c>
      <c r="H142" s="14">
        <v>1</v>
      </c>
      <c r="I142" s="23">
        <v>65.667</v>
      </c>
      <c r="J142" s="23">
        <f t="shared" si="13"/>
        <v>26.266800000000003</v>
      </c>
      <c r="K142" s="23">
        <v>0</v>
      </c>
      <c r="L142" s="23">
        <f t="shared" si="12"/>
        <v>0</v>
      </c>
      <c r="M142" s="23">
        <f t="shared" si="11"/>
        <v>26.266800000000003</v>
      </c>
      <c r="N142" s="33" t="s">
        <v>30</v>
      </c>
      <c r="O142" s="27" t="s">
        <v>89</v>
      </c>
    </row>
  </sheetData>
  <sheetProtection/>
  <autoFilter ref="A3:O142"/>
  <mergeCells count="1">
    <mergeCell ref="A2:O2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刘浪</cp:lastModifiedBy>
  <cp:lastPrinted>2021-07-19T02:12:12Z</cp:lastPrinted>
  <dcterms:created xsi:type="dcterms:W3CDTF">2020-08-28T07:29:06Z</dcterms:created>
  <dcterms:modified xsi:type="dcterms:W3CDTF">2021-07-20T07:32:17Z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AD26A637C4EA4253ACA4452F9D9AA55B</vt:lpwstr>
  </property>
</Properties>
</file>