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Sheet1!$A$2:$M$119</definedName>
  </definedNames>
  <calcPr calcId="144525"/>
</workbook>
</file>

<file path=xl/sharedStrings.xml><?xml version="1.0" encoding="utf-8"?>
<sst xmlns="http://schemas.openxmlformats.org/spreadsheetml/2006/main" count="219" uniqueCount="195">
  <si>
    <t>2021年五峰土家族自治县事业单位统一公开招聘工作人员综合成绩</t>
  </si>
  <si>
    <t>主管部门</t>
  </si>
  <si>
    <t>报考单位</t>
  </si>
  <si>
    <t>报考岗位</t>
  </si>
  <si>
    <t>准考证号</t>
  </si>
  <si>
    <t>职测分数</t>
  </si>
  <si>
    <t>综合分数</t>
  </si>
  <si>
    <t>两项合计总分</t>
  </si>
  <si>
    <t>折合成百分制成绩</t>
  </si>
  <si>
    <t>政策加分</t>
  </si>
  <si>
    <t>笔试成绩</t>
  </si>
  <si>
    <t>笔试折合成绩</t>
  </si>
  <si>
    <t>面试成绩</t>
  </si>
  <si>
    <t>面试折合成绩</t>
  </si>
  <si>
    <t>综合成绩</t>
  </si>
  <si>
    <t>中共五峰土家族自治县委宣传部</t>
  </si>
  <si>
    <t>五峰土家族自治县新时代文明实践指导中心</t>
  </si>
  <si>
    <t>综合管理</t>
  </si>
  <si>
    <t>1142050400408</t>
  </si>
  <si>
    <t>1142050402403</t>
  </si>
  <si>
    <t>1142050400529</t>
  </si>
  <si>
    <t>中共五峰土家族自治县委政法委员会</t>
  </si>
  <si>
    <t>五峰土家族自治县网格管理监管中心</t>
  </si>
  <si>
    <t>1142050400703</t>
  </si>
  <si>
    <t>1142050400428</t>
  </si>
  <si>
    <t>1142050401127</t>
  </si>
  <si>
    <t>五峰土家族自治县人民代表大会常务委员会办公室</t>
  </si>
  <si>
    <t>五峰土家族自治县人大常委会信息服务中心</t>
  </si>
  <si>
    <t>信息服务</t>
  </si>
  <si>
    <t>1142050403223</t>
  </si>
  <si>
    <t>1142050402418</t>
  </si>
  <si>
    <t>1142050401402</t>
  </si>
  <si>
    <t>缺考</t>
  </si>
  <si>
    <t>五峰土家族自治县住房和城乡建设局</t>
  </si>
  <si>
    <t>五峰土家族自治县保障房管理中心</t>
  </si>
  <si>
    <t>1142050402916</t>
  </si>
  <si>
    <t>1142050403220</t>
  </si>
  <si>
    <t>1142050402002</t>
  </si>
  <si>
    <t>五峰土家族自治县发展和改革局</t>
  </si>
  <si>
    <t>五峰土家族自治县价格认定中心</t>
  </si>
  <si>
    <t>财务管理</t>
  </si>
  <si>
    <t>2142050802123</t>
  </si>
  <si>
    <t>2142050802705</t>
  </si>
  <si>
    <t>2142050802516</t>
  </si>
  <si>
    <t>五峰土家族自治县科学技术和经济信息化局</t>
  </si>
  <si>
    <t>五峰土家族自治县中小企业服务中心</t>
  </si>
  <si>
    <t>1142050501401</t>
  </si>
  <si>
    <t>1142050500509</t>
  </si>
  <si>
    <t>1142050500926</t>
  </si>
  <si>
    <t>五峰土家族自治县财政局</t>
  </si>
  <si>
    <t>五峰土家族自治县财政局湾潭财政所</t>
  </si>
  <si>
    <t>财务会计</t>
  </si>
  <si>
    <t>2142050800809</t>
  </si>
  <si>
    <t>2142050801503</t>
  </si>
  <si>
    <t>2142050801016</t>
  </si>
  <si>
    <t>五峰土家族自治县民政局</t>
  </si>
  <si>
    <t>五峰土家族自治县民政社会服务中心</t>
  </si>
  <si>
    <t>2142050801021</t>
  </si>
  <si>
    <t>2142050801714</t>
  </si>
  <si>
    <t>2142050800520</t>
  </si>
  <si>
    <t>五峰土家族自治县文化和旅游局</t>
  </si>
  <si>
    <t>五峰土家族自治县文物保护中心</t>
  </si>
  <si>
    <t>1142050501128</t>
  </si>
  <si>
    <t>1142050500911</t>
  </si>
  <si>
    <t>1142050500703</t>
  </si>
  <si>
    <t>五峰土家族自治县林业局</t>
  </si>
  <si>
    <t>五峰兰科植物自然保护区管理中心</t>
  </si>
  <si>
    <t>专业技术</t>
  </si>
  <si>
    <t>3142051008323</t>
  </si>
  <si>
    <t>3142051008226</t>
  </si>
  <si>
    <t>3142051007524</t>
  </si>
  <si>
    <t>五峰土家族自治县医疗保障局</t>
  </si>
  <si>
    <t>五峰土家族自治县医疗保障服务中心</t>
  </si>
  <si>
    <t>医疗审核</t>
  </si>
  <si>
    <t>1142050500828</t>
  </si>
  <si>
    <t>1142050500507</t>
  </si>
  <si>
    <t>1142050501427</t>
  </si>
  <si>
    <t>五峰土家族自治县公共资源交易中心</t>
  </si>
  <si>
    <t>信息技术</t>
  </si>
  <si>
    <t>3142051007506</t>
  </si>
  <si>
    <t>3142051008006</t>
  </si>
  <si>
    <t>3142051006609</t>
  </si>
  <si>
    <t>五峰土家族自治县工商业联合会</t>
  </si>
  <si>
    <t>五峰土家族自治县非公有制企业投诉服务中心</t>
  </si>
  <si>
    <t>1142050501209</t>
  </si>
  <si>
    <t>1142050500511</t>
  </si>
  <si>
    <t>1142050501023</t>
  </si>
  <si>
    <t>五峰土家族自治县人力资源和社会保障局</t>
  </si>
  <si>
    <t>五峰土家族自治县城乡居民社会养老保险局</t>
  </si>
  <si>
    <t>1142050501012</t>
  </si>
  <si>
    <t>1142050500217</t>
  </si>
  <si>
    <t>1142050500119</t>
  </si>
  <si>
    <t>五峰土家族自治县养老保险局</t>
  </si>
  <si>
    <t>1142050500421</t>
  </si>
  <si>
    <t>1142050501110</t>
  </si>
  <si>
    <t>1142050501206</t>
  </si>
  <si>
    <t>1142050500530</t>
  </si>
  <si>
    <t>1142050500506</t>
  </si>
  <si>
    <t>1142050500413</t>
  </si>
  <si>
    <t>五峰土家族自治县公共就业和人才服务局</t>
  </si>
  <si>
    <t>1142050500629</t>
  </si>
  <si>
    <t>1142050501024</t>
  </si>
  <si>
    <t>1142050501522</t>
  </si>
  <si>
    <t>五峰土家族自治县卫生健康局</t>
  </si>
  <si>
    <t>五峰土家族自治县疾病预防控制中心</t>
  </si>
  <si>
    <t>卫生应急检验检测</t>
  </si>
  <si>
    <t>5542051307703</t>
  </si>
  <si>
    <t>5542051308114</t>
  </si>
  <si>
    <t>5542051308119</t>
  </si>
  <si>
    <t>疾病防控</t>
  </si>
  <si>
    <t>5642051308517</t>
  </si>
  <si>
    <t xml:space="preserve"> </t>
  </si>
  <si>
    <t>5642051308520</t>
  </si>
  <si>
    <t>五峰土家族自治县卫生和计划生育局综合监督执法局</t>
  </si>
  <si>
    <t>卫生监督执法</t>
  </si>
  <si>
    <t>1142050402608</t>
  </si>
  <si>
    <t>1142050400910</t>
  </si>
  <si>
    <t>1142050402015</t>
  </si>
  <si>
    <t>五峰土家族自治县人民医院</t>
  </si>
  <si>
    <t>卫生财务</t>
  </si>
  <si>
    <t>2142050800926</t>
  </si>
  <si>
    <t>2142050800911</t>
  </si>
  <si>
    <t>2142050802210</t>
  </si>
  <si>
    <t>五峰土家族自治县乡镇卫生院</t>
  </si>
  <si>
    <t>2142050800119</t>
  </si>
  <si>
    <t>2142050802411</t>
  </si>
  <si>
    <t>2142050802028</t>
  </si>
  <si>
    <t>2142050802325</t>
  </si>
  <si>
    <t>2142050800606</t>
  </si>
  <si>
    <t>2142050800502</t>
  </si>
  <si>
    <t>中医临床</t>
  </si>
  <si>
    <t>5142051200423</t>
  </si>
  <si>
    <t>5142051200318</t>
  </si>
  <si>
    <t>5142051200430</t>
  </si>
  <si>
    <t>西医临床</t>
  </si>
  <si>
    <t>5242051202521</t>
  </si>
  <si>
    <t>5242051202104</t>
  </si>
  <si>
    <t>5242051202304</t>
  </si>
  <si>
    <t>5242051202607</t>
  </si>
  <si>
    <t>5242051201216</t>
  </si>
  <si>
    <t>5242051201903</t>
  </si>
  <si>
    <t>5242051202110</t>
  </si>
  <si>
    <t>药剂</t>
  </si>
  <si>
    <t>5342051202902</t>
  </si>
  <si>
    <t>5342051202717</t>
  </si>
  <si>
    <t>5342051202806</t>
  </si>
  <si>
    <t>5342051202702</t>
  </si>
  <si>
    <t>5342051202709</t>
  </si>
  <si>
    <t>5342051203101</t>
  </si>
  <si>
    <t>检验</t>
  </si>
  <si>
    <t>5542051308304</t>
  </si>
  <si>
    <t>5542051307903</t>
  </si>
  <si>
    <t>5542051308223</t>
  </si>
  <si>
    <t>康复理疗</t>
  </si>
  <si>
    <t>5542051307815</t>
  </si>
  <si>
    <t>5542051307623</t>
  </si>
  <si>
    <t>5542051307830</t>
  </si>
  <si>
    <t>口腔医师</t>
  </si>
  <si>
    <t>5542051308013</t>
  </si>
  <si>
    <t>5542051308006</t>
  </si>
  <si>
    <t>医学影像技术</t>
  </si>
  <si>
    <t>5542051307911</t>
  </si>
  <si>
    <t>5542051308127</t>
  </si>
  <si>
    <t>五峰土家族自治县仁和坪镇卫生院</t>
  </si>
  <si>
    <t>护理</t>
  </si>
  <si>
    <t>5442051206204</t>
  </si>
  <si>
    <t>5442051205423</t>
  </si>
  <si>
    <t>5442051206404</t>
  </si>
  <si>
    <t>五峰土家族自治县渔洋关镇卫生院</t>
  </si>
  <si>
    <t>5442051204704</t>
  </si>
  <si>
    <t>5442051205926</t>
  </si>
  <si>
    <t>5442051204712</t>
  </si>
  <si>
    <t>五峰土家族自治县长乐坪镇卫生院</t>
  </si>
  <si>
    <t>5442051204806</t>
  </si>
  <si>
    <t>5442051205526</t>
  </si>
  <si>
    <t>5442051203819</t>
  </si>
  <si>
    <t>五峰土家族自治县五峰镇中心卫生院</t>
  </si>
  <si>
    <t>5442051206012</t>
  </si>
  <si>
    <t>5442051205002</t>
  </si>
  <si>
    <t>5442051206601</t>
  </si>
  <si>
    <t>五峰土家族自治县湾潭中心卫生院</t>
  </si>
  <si>
    <t>5442051203323</t>
  </si>
  <si>
    <t>5442051205924</t>
  </si>
  <si>
    <t>5442051204110</t>
  </si>
  <si>
    <t>五峰土家族自治县采花中心卫生院</t>
  </si>
  <si>
    <t>5442051205826</t>
  </si>
  <si>
    <t>5442051206709</t>
  </si>
  <si>
    <t>5442051207126</t>
  </si>
  <si>
    <t>五峰土家族自治县傅家堰乡卫生院</t>
  </si>
  <si>
    <t>5442051203530</t>
  </si>
  <si>
    <t>5442051206807</t>
  </si>
  <si>
    <t>5442051204505</t>
  </si>
  <si>
    <t>五峰土家族自治县牛庄乡卫生院</t>
  </si>
  <si>
    <t>5442051205420</t>
  </si>
  <si>
    <t>5442051204610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</si>
</sst>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;[Red]0.00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9"/>
  <sheetViews>
    <sheetView tabSelected="1" zoomScale="80" zoomScaleNormal="80" workbookViewId="0">
      <pane ySplit="2" topLeftCell="A3" activePane="bottomLeft" state="frozen"/>
      <selection/>
      <selection pane="bottomLeft" activeCell="O3" sqref="O3"/>
    </sheetView>
  </sheetViews>
  <sheetFormatPr defaultColWidth="9" defaultRowHeight="13.5"/>
  <cols>
    <col min="1" max="1" width="16.75" style="1" customWidth="1"/>
    <col min="2" max="2" width="16.875" style="1" customWidth="1"/>
    <col min="3" max="3" width="16.75" style="1" customWidth="1"/>
    <col min="4" max="4" width="17.5" style="1" customWidth="1"/>
    <col min="5" max="9" width="9.99166666666667" style="2" customWidth="1"/>
    <col min="10" max="10" width="10.625" style="2" customWidth="1"/>
    <col min="11" max="11" width="14.3666666666667" style="2" customWidth="1"/>
    <col min="12" max="12" width="13.5916666666667" style="3" customWidth="1"/>
    <col min="13" max="13" width="13.425" style="3" customWidth="1"/>
    <col min="14" max="14" width="12.4916666666667" style="3" customWidth="1"/>
    <col min="15" max="16384" width="9" style="1"/>
  </cols>
  <sheetData>
    <row r="1" ht="33.7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7" t="s">
        <v>12</v>
      </c>
      <c r="M2" s="17" t="s">
        <v>13</v>
      </c>
      <c r="N2" s="17" t="s">
        <v>14</v>
      </c>
    </row>
    <row r="3" s="1" customFormat="1" ht="29" customHeight="1" spans="1:14">
      <c r="A3" s="6" t="s">
        <v>15</v>
      </c>
      <c r="B3" s="6" t="s">
        <v>16</v>
      </c>
      <c r="C3" s="6" t="s">
        <v>17</v>
      </c>
      <c r="D3" s="19" t="s">
        <v>18</v>
      </c>
      <c r="E3" s="7">
        <v>102</v>
      </c>
      <c r="F3" s="7">
        <v>111.5</v>
      </c>
      <c r="G3" s="8">
        <f t="shared" ref="G3:G60" si="0">E3+F3</f>
        <v>213.5</v>
      </c>
      <c r="H3" s="9">
        <f t="shared" ref="H3:H60" si="1">G3/3</f>
        <v>71.1666666666667</v>
      </c>
      <c r="I3" s="8"/>
      <c r="J3" s="9">
        <f t="shared" ref="J3:J60" si="2">H3+I3</f>
        <v>71.1666666666667</v>
      </c>
      <c r="K3" s="9">
        <f>J3*0.4</f>
        <v>28.4666666666667</v>
      </c>
      <c r="L3" s="18">
        <v>80.8</v>
      </c>
      <c r="M3" s="18">
        <f>L3*0.6</f>
        <v>48.48</v>
      </c>
      <c r="N3" s="18">
        <f>K3+M3</f>
        <v>76.9466666666667</v>
      </c>
    </row>
    <row r="4" ht="29" customHeight="1" spans="1:14">
      <c r="A4" s="10"/>
      <c r="B4" s="10"/>
      <c r="C4" s="10"/>
      <c r="D4" s="19" t="s">
        <v>19</v>
      </c>
      <c r="E4" s="7">
        <v>88</v>
      </c>
      <c r="F4" s="7">
        <v>121.5</v>
      </c>
      <c r="G4" s="8">
        <f t="shared" si="0"/>
        <v>209.5</v>
      </c>
      <c r="H4" s="9">
        <f t="shared" si="1"/>
        <v>69.8333333333333</v>
      </c>
      <c r="I4" s="8"/>
      <c r="J4" s="9">
        <f t="shared" si="2"/>
        <v>69.8333333333333</v>
      </c>
      <c r="K4" s="9">
        <f t="shared" ref="K4:K35" si="3">J4*0.4</f>
        <v>27.9333333333333</v>
      </c>
      <c r="L4" s="18">
        <v>76.5</v>
      </c>
      <c r="M4" s="18">
        <f t="shared" ref="M4:M35" si="4">L4*0.6</f>
        <v>45.9</v>
      </c>
      <c r="N4" s="18">
        <f t="shared" ref="N4:N35" si="5">K4+M4</f>
        <v>73.8333333333333</v>
      </c>
    </row>
    <row r="5" ht="29" customHeight="1" spans="1:14">
      <c r="A5" s="11"/>
      <c r="B5" s="11"/>
      <c r="C5" s="11"/>
      <c r="D5" s="19" t="s">
        <v>20</v>
      </c>
      <c r="E5" s="7">
        <v>90.5</v>
      </c>
      <c r="F5" s="7">
        <v>106.5</v>
      </c>
      <c r="G5" s="8">
        <f t="shared" si="0"/>
        <v>197</v>
      </c>
      <c r="H5" s="9">
        <f t="shared" si="1"/>
        <v>65.6666666666667</v>
      </c>
      <c r="I5" s="8"/>
      <c r="J5" s="9">
        <f t="shared" si="2"/>
        <v>65.6666666666667</v>
      </c>
      <c r="K5" s="9">
        <f t="shared" si="3"/>
        <v>26.2666666666667</v>
      </c>
      <c r="L5" s="18">
        <v>75.9</v>
      </c>
      <c r="M5" s="18">
        <f t="shared" si="4"/>
        <v>45.54</v>
      </c>
      <c r="N5" s="18">
        <f t="shared" si="5"/>
        <v>71.8066666666667</v>
      </c>
    </row>
    <row r="6" ht="29" customHeight="1" spans="1:14">
      <c r="A6" s="6" t="s">
        <v>21</v>
      </c>
      <c r="B6" s="6" t="s">
        <v>22</v>
      </c>
      <c r="C6" s="6" t="s">
        <v>17</v>
      </c>
      <c r="D6" s="19" t="s">
        <v>23</v>
      </c>
      <c r="E6" s="7">
        <v>116.5</v>
      </c>
      <c r="F6" s="7">
        <v>102.5</v>
      </c>
      <c r="G6" s="8">
        <f t="shared" si="0"/>
        <v>219</v>
      </c>
      <c r="H6" s="9">
        <f t="shared" si="1"/>
        <v>73</v>
      </c>
      <c r="I6" s="8"/>
      <c r="J6" s="9">
        <f t="shared" si="2"/>
        <v>73</v>
      </c>
      <c r="K6" s="9">
        <f t="shared" si="3"/>
        <v>29.2</v>
      </c>
      <c r="L6" s="18">
        <v>83.6</v>
      </c>
      <c r="M6" s="18">
        <f t="shared" si="4"/>
        <v>50.16</v>
      </c>
      <c r="N6" s="18">
        <f t="shared" si="5"/>
        <v>79.36</v>
      </c>
    </row>
    <row r="7" ht="29" customHeight="1" spans="1:14">
      <c r="A7" s="10"/>
      <c r="B7" s="10"/>
      <c r="C7" s="10"/>
      <c r="D7" s="19" t="s">
        <v>24</v>
      </c>
      <c r="E7" s="7">
        <v>120</v>
      </c>
      <c r="F7" s="7">
        <v>100.5</v>
      </c>
      <c r="G7" s="8">
        <f t="shared" si="0"/>
        <v>220.5</v>
      </c>
      <c r="H7" s="9">
        <f t="shared" si="1"/>
        <v>73.5</v>
      </c>
      <c r="I7" s="8"/>
      <c r="J7" s="9">
        <f t="shared" si="2"/>
        <v>73.5</v>
      </c>
      <c r="K7" s="9">
        <f t="shared" si="3"/>
        <v>29.4</v>
      </c>
      <c r="L7" s="18">
        <v>81.1</v>
      </c>
      <c r="M7" s="18">
        <f t="shared" si="4"/>
        <v>48.66</v>
      </c>
      <c r="N7" s="18">
        <f t="shared" si="5"/>
        <v>78.06</v>
      </c>
    </row>
    <row r="8" ht="29" customHeight="1" spans="1:14">
      <c r="A8" s="11"/>
      <c r="B8" s="11"/>
      <c r="C8" s="11"/>
      <c r="D8" s="19" t="s">
        <v>25</v>
      </c>
      <c r="E8" s="7">
        <v>109.5</v>
      </c>
      <c r="F8" s="7">
        <v>103.5</v>
      </c>
      <c r="G8" s="8">
        <f t="shared" si="0"/>
        <v>213</v>
      </c>
      <c r="H8" s="9">
        <f t="shared" si="1"/>
        <v>71</v>
      </c>
      <c r="I8" s="8"/>
      <c r="J8" s="9">
        <f t="shared" si="2"/>
        <v>71</v>
      </c>
      <c r="K8" s="9">
        <f t="shared" si="3"/>
        <v>28.4</v>
      </c>
      <c r="L8" s="18">
        <v>80.5</v>
      </c>
      <c r="M8" s="18">
        <f t="shared" si="4"/>
        <v>48.3</v>
      </c>
      <c r="N8" s="18">
        <f t="shared" si="5"/>
        <v>76.7</v>
      </c>
    </row>
    <row r="9" s="1" customFormat="1" ht="29" customHeight="1" spans="1:14">
      <c r="A9" s="6" t="s">
        <v>26</v>
      </c>
      <c r="B9" s="6" t="s">
        <v>27</v>
      </c>
      <c r="C9" s="6" t="s">
        <v>28</v>
      </c>
      <c r="D9" s="19" t="s">
        <v>29</v>
      </c>
      <c r="E9" s="7">
        <v>115</v>
      </c>
      <c r="F9" s="7">
        <v>108.5</v>
      </c>
      <c r="G9" s="8">
        <f t="shared" si="0"/>
        <v>223.5</v>
      </c>
      <c r="H9" s="9">
        <f t="shared" si="1"/>
        <v>74.5</v>
      </c>
      <c r="I9" s="8"/>
      <c r="J9" s="9">
        <f t="shared" si="2"/>
        <v>74.5</v>
      </c>
      <c r="K9" s="9">
        <f t="shared" si="3"/>
        <v>29.8</v>
      </c>
      <c r="L9" s="18">
        <v>82.9</v>
      </c>
      <c r="M9" s="18">
        <f t="shared" si="4"/>
        <v>49.74</v>
      </c>
      <c r="N9" s="18">
        <f t="shared" si="5"/>
        <v>79.54</v>
      </c>
    </row>
    <row r="10" s="1" customFormat="1" ht="29" customHeight="1" spans="1:14">
      <c r="A10" s="10"/>
      <c r="B10" s="10"/>
      <c r="C10" s="10"/>
      <c r="D10" s="19" t="s">
        <v>30</v>
      </c>
      <c r="E10" s="12">
        <v>100</v>
      </c>
      <c r="F10" s="12">
        <v>95</v>
      </c>
      <c r="G10" s="13">
        <f t="shared" si="0"/>
        <v>195</v>
      </c>
      <c r="H10" s="9">
        <f t="shared" si="1"/>
        <v>65</v>
      </c>
      <c r="I10" s="13"/>
      <c r="J10" s="9">
        <f t="shared" si="2"/>
        <v>65</v>
      </c>
      <c r="K10" s="9">
        <f t="shared" si="3"/>
        <v>26</v>
      </c>
      <c r="L10" s="18">
        <v>78</v>
      </c>
      <c r="M10" s="18">
        <f t="shared" si="4"/>
        <v>46.8</v>
      </c>
      <c r="N10" s="18">
        <f t="shared" si="5"/>
        <v>72.8</v>
      </c>
    </row>
    <row r="11" s="1" customFormat="1" ht="29" customHeight="1" spans="1:14">
      <c r="A11" s="11"/>
      <c r="B11" s="11"/>
      <c r="C11" s="11"/>
      <c r="D11" s="19" t="s">
        <v>31</v>
      </c>
      <c r="E11" s="7">
        <v>99</v>
      </c>
      <c r="F11" s="7">
        <v>101</v>
      </c>
      <c r="G11" s="8">
        <f t="shared" si="0"/>
        <v>200</v>
      </c>
      <c r="H11" s="9">
        <f t="shared" si="1"/>
        <v>66.6666666666667</v>
      </c>
      <c r="I11" s="8"/>
      <c r="J11" s="9">
        <f t="shared" si="2"/>
        <v>66.6666666666667</v>
      </c>
      <c r="K11" s="9">
        <f t="shared" si="3"/>
        <v>26.6666666666667</v>
      </c>
      <c r="L11" s="18" t="s">
        <v>32</v>
      </c>
      <c r="M11" s="18" t="s">
        <v>32</v>
      </c>
      <c r="N11" s="18">
        <v>26.67</v>
      </c>
    </row>
    <row r="12" ht="29" customHeight="1" spans="1:14">
      <c r="A12" s="6" t="s">
        <v>33</v>
      </c>
      <c r="B12" s="6" t="s">
        <v>34</v>
      </c>
      <c r="C12" s="6" t="s">
        <v>17</v>
      </c>
      <c r="D12" s="19" t="s">
        <v>35</v>
      </c>
      <c r="E12" s="7">
        <v>95.5</v>
      </c>
      <c r="F12" s="7">
        <v>103.5</v>
      </c>
      <c r="G12" s="8">
        <f t="shared" si="0"/>
        <v>199</v>
      </c>
      <c r="H12" s="9">
        <f t="shared" si="1"/>
        <v>66.3333333333333</v>
      </c>
      <c r="I12" s="8"/>
      <c r="J12" s="9">
        <f t="shared" si="2"/>
        <v>66.3333333333333</v>
      </c>
      <c r="K12" s="9">
        <f t="shared" si="3"/>
        <v>26.5333333333333</v>
      </c>
      <c r="L12" s="18">
        <v>80.8</v>
      </c>
      <c r="M12" s="18">
        <f>L12*0.6</f>
        <v>48.48</v>
      </c>
      <c r="N12" s="18">
        <f>K12+M12</f>
        <v>75.0133333333333</v>
      </c>
    </row>
    <row r="13" ht="29" customHeight="1" spans="1:14">
      <c r="A13" s="10"/>
      <c r="B13" s="10"/>
      <c r="C13" s="10"/>
      <c r="D13" s="19" t="s">
        <v>36</v>
      </c>
      <c r="E13" s="7">
        <v>96.5</v>
      </c>
      <c r="F13" s="7">
        <v>108</v>
      </c>
      <c r="G13" s="8">
        <f t="shared" si="0"/>
        <v>204.5</v>
      </c>
      <c r="H13" s="9">
        <f t="shared" si="1"/>
        <v>68.1666666666667</v>
      </c>
      <c r="I13" s="8"/>
      <c r="J13" s="9">
        <f t="shared" si="2"/>
        <v>68.1666666666667</v>
      </c>
      <c r="K13" s="9">
        <f t="shared" si="3"/>
        <v>27.2666666666667</v>
      </c>
      <c r="L13" s="18">
        <v>78.6</v>
      </c>
      <c r="M13" s="18">
        <f>L13*0.6</f>
        <v>47.16</v>
      </c>
      <c r="N13" s="18">
        <f>K13+M13</f>
        <v>74.4266666666667</v>
      </c>
    </row>
    <row r="14" ht="29" customHeight="1" spans="1:14">
      <c r="A14" s="11"/>
      <c r="B14" s="11"/>
      <c r="C14" s="11"/>
      <c r="D14" s="19" t="s">
        <v>37</v>
      </c>
      <c r="E14" s="7">
        <v>90.5</v>
      </c>
      <c r="F14" s="7">
        <v>108.5</v>
      </c>
      <c r="G14" s="8">
        <f t="shared" si="0"/>
        <v>199</v>
      </c>
      <c r="H14" s="9">
        <f t="shared" si="1"/>
        <v>66.3333333333333</v>
      </c>
      <c r="I14" s="8"/>
      <c r="J14" s="9">
        <f t="shared" si="2"/>
        <v>66.3333333333333</v>
      </c>
      <c r="K14" s="9">
        <f t="shared" si="3"/>
        <v>26.5333333333333</v>
      </c>
      <c r="L14" s="18">
        <v>78.8</v>
      </c>
      <c r="M14" s="18">
        <f>L14*0.6</f>
        <v>47.28</v>
      </c>
      <c r="N14" s="18">
        <f>K14+M14</f>
        <v>73.8133333333333</v>
      </c>
    </row>
    <row r="15" ht="29" customHeight="1" spans="1:14">
      <c r="A15" s="6" t="s">
        <v>38</v>
      </c>
      <c r="B15" s="6" t="s">
        <v>39</v>
      </c>
      <c r="C15" s="6" t="s">
        <v>40</v>
      </c>
      <c r="D15" s="19" t="s">
        <v>41</v>
      </c>
      <c r="E15" s="7">
        <v>99.5</v>
      </c>
      <c r="F15" s="7">
        <v>110.5</v>
      </c>
      <c r="G15" s="8">
        <f t="shared" si="0"/>
        <v>210</v>
      </c>
      <c r="H15" s="9">
        <f t="shared" si="1"/>
        <v>70</v>
      </c>
      <c r="I15" s="8"/>
      <c r="J15" s="9">
        <f t="shared" si="2"/>
        <v>70</v>
      </c>
      <c r="K15" s="9">
        <f t="shared" si="3"/>
        <v>28</v>
      </c>
      <c r="L15" s="18">
        <v>83.8</v>
      </c>
      <c r="M15" s="18">
        <f t="shared" si="4"/>
        <v>50.28</v>
      </c>
      <c r="N15" s="18">
        <f t="shared" si="5"/>
        <v>78.28</v>
      </c>
    </row>
    <row r="16" ht="29" customHeight="1" spans="1:14">
      <c r="A16" s="10"/>
      <c r="B16" s="10"/>
      <c r="C16" s="10"/>
      <c r="D16" s="19" t="s">
        <v>42</v>
      </c>
      <c r="E16" s="12">
        <v>90</v>
      </c>
      <c r="F16" s="12">
        <v>94</v>
      </c>
      <c r="G16" s="13">
        <f t="shared" si="0"/>
        <v>184</v>
      </c>
      <c r="H16" s="14">
        <f t="shared" si="1"/>
        <v>61.3333333333333</v>
      </c>
      <c r="I16" s="13"/>
      <c r="J16" s="14">
        <f t="shared" si="2"/>
        <v>61.3333333333333</v>
      </c>
      <c r="K16" s="9">
        <f t="shared" si="3"/>
        <v>24.5333333333333</v>
      </c>
      <c r="L16" s="18">
        <v>80.2</v>
      </c>
      <c r="M16" s="18">
        <f t="shared" si="4"/>
        <v>48.12</v>
      </c>
      <c r="N16" s="18">
        <f t="shared" si="5"/>
        <v>72.6533333333333</v>
      </c>
    </row>
    <row r="17" ht="29" customHeight="1" spans="1:14">
      <c r="A17" s="11"/>
      <c r="B17" s="11"/>
      <c r="C17" s="11"/>
      <c r="D17" s="19" t="s">
        <v>43</v>
      </c>
      <c r="E17" s="7">
        <v>89.5</v>
      </c>
      <c r="F17" s="7">
        <v>107</v>
      </c>
      <c r="G17" s="8">
        <f t="shared" si="0"/>
        <v>196.5</v>
      </c>
      <c r="H17" s="9">
        <f t="shared" si="1"/>
        <v>65.5</v>
      </c>
      <c r="I17" s="8"/>
      <c r="J17" s="9">
        <f t="shared" si="2"/>
        <v>65.5</v>
      </c>
      <c r="K17" s="9">
        <f t="shared" si="3"/>
        <v>26.2</v>
      </c>
      <c r="L17" s="18">
        <v>77.4</v>
      </c>
      <c r="M17" s="18">
        <f t="shared" si="4"/>
        <v>46.44</v>
      </c>
      <c r="N17" s="18">
        <f t="shared" si="5"/>
        <v>72.64</v>
      </c>
    </row>
    <row r="18" ht="29" customHeight="1" spans="1:14">
      <c r="A18" s="6" t="s">
        <v>44</v>
      </c>
      <c r="B18" s="6" t="s">
        <v>45</v>
      </c>
      <c r="C18" s="6" t="s">
        <v>17</v>
      </c>
      <c r="D18" s="19" t="s">
        <v>46</v>
      </c>
      <c r="E18" s="7">
        <v>104</v>
      </c>
      <c r="F18" s="7">
        <v>109.5</v>
      </c>
      <c r="G18" s="8">
        <f t="shared" si="0"/>
        <v>213.5</v>
      </c>
      <c r="H18" s="9">
        <f t="shared" si="1"/>
        <v>71.1666666666667</v>
      </c>
      <c r="I18" s="8"/>
      <c r="J18" s="9">
        <f t="shared" si="2"/>
        <v>71.1666666666667</v>
      </c>
      <c r="K18" s="9">
        <f t="shared" si="3"/>
        <v>28.4666666666667</v>
      </c>
      <c r="L18" s="18">
        <v>85.8</v>
      </c>
      <c r="M18" s="18">
        <f t="shared" si="4"/>
        <v>51.48</v>
      </c>
      <c r="N18" s="18">
        <f t="shared" si="5"/>
        <v>79.9466666666667</v>
      </c>
    </row>
    <row r="19" ht="29" customHeight="1" spans="1:14">
      <c r="A19" s="10"/>
      <c r="B19" s="10"/>
      <c r="C19" s="10"/>
      <c r="D19" s="19" t="s">
        <v>47</v>
      </c>
      <c r="E19" s="7">
        <v>75.5</v>
      </c>
      <c r="F19" s="7">
        <v>119</v>
      </c>
      <c r="G19" s="8">
        <f t="shared" si="0"/>
        <v>194.5</v>
      </c>
      <c r="H19" s="9">
        <f t="shared" si="1"/>
        <v>64.8333333333333</v>
      </c>
      <c r="I19" s="8"/>
      <c r="J19" s="9">
        <f t="shared" si="2"/>
        <v>64.8333333333333</v>
      </c>
      <c r="K19" s="9">
        <f t="shared" si="3"/>
        <v>25.9333333333333</v>
      </c>
      <c r="L19" s="18">
        <v>82.6</v>
      </c>
      <c r="M19" s="18">
        <f t="shared" si="4"/>
        <v>49.56</v>
      </c>
      <c r="N19" s="18">
        <f t="shared" si="5"/>
        <v>75.4933333333333</v>
      </c>
    </row>
    <row r="20" ht="29" customHeight="1" spans="1:14">
      <c r="A20" s="11"/>
      <c r="B20" s="11"/>
      <c r="C20" s="11"/>
      <c r="D20" s="19" t="s">
        <v>48</v>
      </c>
      <c r="E20" s="7">
        <v>92</v>
      </c>
      <c r="F20" s="7">
        <v>101.5</v>
      </c>
      <c r="G20" s="8">
        <f t="shared" si="0"/>
        <v>193.5</v>
      </c>
      <c r="H20" s="9">
        <f t="shared" si="1"/>
        <v>64.5</v>
      </c>
      <c r="I20" s="8"/>
      <c r="J20" s="9">
        <f t="shared" si="2"/>
        <v>64.5</v>
      </c>
      <c r="K20" s="9">
        <f t="shared" si="3"/>
        <v>25.8</v>
      </c>
      <c r="L20" s="18">
        <v>80.2</v>
      </c>
      <c r="M20" s="18">
        <f t="shared" si="4"/>
        <v>48.12</v>
      </c>
      <c r="N20" s="18">
        <f t="shared" si="5"/>
        <v>73.92</v>
      </c>
    </row>
    <row r="21" ht="29" customHeight="1" spans="1:14">
      <c r="A21" s="6" t="s">
        <v>49</v>
      </c>
      <c r="B21" s="6" t="s">
        <v>50</v>
      </c>
      <c r="C21" s="6" t="s">
        <v>51</v>
      </c>
      <c r="D21" s="19" t="s">
        <v>52</v>
      </c>
      <c r="E21" s="7">
        <v>95</v>
      </c>
      <c r="F21" s="7">
        <v>101.5</v>
      </c>
      <c r="G21" s="8">
        <f t="shared" si="0"/>
        <v>196.5</v>
      </c>
      <c r="H21" s="9">
        <f t="shared" si="1"/>
        <v>65.5</v>
      </c>
      <c r="I21" s="8"/>
      <c r="J21" s="9">
        <f t="shared" si="2"/>
        <v>65.5</v>
      </c>
      <c r="K21" s="9">
        <f t="shared" si="3"/>
        <v>26.2</v>
      </c>
      <c r="L21" s="18">
        <v>85.6</v>
      </c>
      <c r="M21" s="18">
        <f t="shared" si="4"/>
        <v>51.36</v>
      </c>
      <c r="N21" s="18">
        <f t="shared" si="5"/>
        <v>77.56</v>
      </c>
    </row>
    <row r="22" ht="29" customHeight="1" spans="1:14">
      <c r="A22" s="10"/>
      <c r="B22" s="10"/>
      <c r="C22" s="10"/>
      <c r="D22" s="19" t="s">
        <v>53</v>
      </c>
      <c r="E22" s="7">
        <v>74</v>
      </c>
      <c r="F22" s="7">
        <v>119</v>
      </c>
      <c r="G22" s="8">
        <f t="shared" si="0"/>
        <v>193</v>
      </c>
      <c r="H22" s="9">
        <f t="shared" si="1"/>
        <v>64.3333333333333</v>
      </c>
      <c r="I22" s="8"/>
      <c r="J22" s="9">
        <f t="shared" si="2"/>
        <v>64.3333333333333</v>
      </c>
      <c r="K22" s="9">
        <f t="shared" si="3"/>
        <v>25.7333333333333</v>
      </c>
      <c r="L22" s="18">
        <v>81</v>
      </c>
      <c r="M22" s="18">
        <f t="shared" si="4"/>
        <v>48.6</v>
      </c>
      <c r="N22" s="18">
        <f t="shared" si="5"/>
        <v>74.3333333333333</v>
      </c>
    </row>
    <row r="23" ht="29" customHeight="1" spans="1:14">
      <c r="A23" s="11"/>
      <c r="B23" s="11"/>
      <c r="C23" s="11"/>
      <c r="D23" s="19" t="s">
        <v>54</v>
      </c>
      <c r="E23" s="7">
        <v>85.5</v>
      </c>
      <c r="F23" s="7">
        <v>99</v>
      </c>
      <c r="G23" s="8">
        <f t="shared" si="0"/>
        <v>184.5</v>
      </c>
      <c r="H23" s="9">
        <f t="shared" si="1"/>
        <v>61.5</v>
      </c>
      <c r="I23" s="8"/>
      <c r="J23" s="9">
        <f t="shared" si="2"/>
        <v>61.5</v>
      </c>
      <c r="K23" s="9">
        <f t="shared" si="3"/>
        <v>24.6</v>
      </c>
      <c r="L23" s="18">
        <v>82.8</v>
      </c>
      <c r="M23" s="18">
        <f t="shared" si="4"/>
        <v>49.68</v>
      </c>
      <c r="N23" s="18">
        <f t="shared" si="5"/>
        <v>74.28</v>
      </c>
    </row>
    <row r="24" ht="29" customHeight="1" spans="1:14">
      <c r="A24" s="6" t="s">
        <v>55</v>
      </c>
      <c r="B24" s="6" t="s">
        <v>56</v>
      </c>
      <c r="C24" s="6" t="s">
        <v>51</v>
      </c>
      <c r="D24" s="19" t="s">
        <v>57</v>
      </c>
      <c r="E24" s="7">
        <v>85.5</v>
      </c>
      <c r="F24" s="7">
        <v>103.5</v>
      </c>
      <c r="G24" s="8">
        <f t="shared" si="0"/>
        <v>189</v>
      </c>
      <c r="H24" s="9">
        <f t="shared" si="1"/>
        <v>63</v>
      </c>
      <c r="I24" s="8"/>
      <c r="J24" s="9">
        <f t="shared" si="2"/>
        <v>63</v>
      </c>
      <c r="K24" s="9">
        <f t="shared" si="3"/>
        <v>25.2</v>
      </c>
      <c r="L24" s="18">
        <v>81.6</v>
      </c>
      <c r="M24" s="18">
        <f t="shared" si="4"/>
        <v>48.96</v>
      </c>
      <c r="N24" s="18">
        <f t="shared" si="5"/>
        <v>74.16</v>
      </c>
    </row>
    <row r="25" ht="29" customHeight="1" spans="1:14">
      <c r="A25" s="10"/>
      <c r="B25" s="10"/>
      <c r="C25" s="10"/>
      <c r="D25" s="19" t="s">
        <v>58</v>
      </c>
      <c r="E25" s="7">
        <v>86</v>
      </c>
      <c r="F25" s="7">
        <v>97</v>
      </c>
      <c r="G25" s="8">
        <f t="shared" si="0"/>
        <v>183</v>
      </c>
      <c r="H25" s="9">
        <f t="shared" si="1"/>
        <v>61</v>
      </c>
      <c r="I25" s="8"/>
      <c r="J25" s="9">
        <f t="shared" si="2"/>
        <v>61</v>
      </c>
      <c r="K25" s="9">
        <f t="shared" si="3"/>
        <v>24.4</v>
      </c>
      <c r="L25" s="18">
        <v>80.7</v>
      </c>
      <c r="M25" s="18">
        <f t="shared" si="4"/>
        <v>48.42</v>
      </c>
      <c r="N25" s="18">
        <f t="shared" si="5"/>
        <v>72.82</v>
      </c>
    </row>
    <row r="26" ht="29" customHeight="1" spans="1:14">
      <c r="A26" s="11"/>
      <c r="B26" s="11"/>
      <c r="C26" s="11"/>
      <c r="D26" s="19" t="s">
        <v>59</v>
      </c>
      <c r="E26" s="12">
        <v>88.5</v>
      </c>
      <c r="F26" s="12">
        <v>86</v>
      </c>
      <c r="G26" s="13">
        <f t="shared" si="0"/>
        <v>174.5</v>
      </c>
      <c r="H26" s="14">
        <f t="shared" si="1"/>
        <v>58.1666666666667</v>
      </c>
      <c r="I26" s="13"/>
      <c r="J26" s="14">
        <f t="shared" si="2"/>
        <v>58.1666666666667</v>
      </c>
      <c r="K26" s="9">
        <f t="shared" si="3"/>
        <v>23.2666666666667</v>
      </c>
      <c r="L26" s="18">
        <v>77.4</v>
      </c>
      <c r="M26" s="18">
        <f t="shared" si="4"/>
        <v>46.44</v>
      </c>
      <c r="N26" s="18">
        <f t="shared" si="5"/>
        <v>69.7066666666667</v>
      </c>
    </row>
    <row r="27" ht="29" customHeight="1" spans="1:14">
      <c r="A27" s="6" t="s">
        <v>60</v>
      </c>
      <c r="B27" s="6" t="s">
        <v>61</v>
      </c>
      <c r="C27" s="6" t="s">
        <v>17</v>
      </c>
      <c r="D27" s="19" t="s">
        <v>62</v>
      </c>
      <c r="E27" s="7">
        <v>109</v>
      </c>
      <c r="F27" s="7">
        <v>97</v>
      </c>
      <c r="G27" s="8">
        <f t="shared" si="0"/>
        <v>206</v>
      </c>
      <c r="H27" s="9">
        <f t="shared" si="1"/>
        <v>68.6666666666667</v>
      </c>
      <c r="I27" s="8"/>
      <c r="J27" s="9">
        <f t="shared" si="2"/>
        <v>68.6666666666667</v>
      </c>
      <c r="K27" s="9">
        <f t="shared" si="3"/>
        <v>27.4666666666667</v>
      </c>
      <c r="L27" s="18">
        <v>82.7</v>
      </c>
      <c r="M27" s="18">
        <f t="shared" si="4"/>
        <v>49.62</v>
      </c>
      <c r="N27" s="18">
        <f t="shared" si="5"/>
        <v>77.0866666666667</v>
      </c>
    </row>
    <row r="28" ht="29" customHeight="1" spans="1:14">
      <c r="A28" s="10"/>
      <c r="B28" s="10"/>
      <c r="C28" s="10"/>
      <c r="D28" s="19" t="s">
        <v>63</v>
      </c>
      <c r="E28" s="7">
        <v>105</v>
      </c>
      <c r="F28" s="7">
        <v>101.5</v>
      </c>
      <c r="G28" s="8">
        <f t="shared" si="0"/>
        <v>206.5</v>
      </c>
      <c r="H28" s="9">
        <f t="shared" si="1"/>
        <v>68.8333333333333</v>
      </c>
      <c r="I28" s="8"/>
      <c r="J28" s="9">
        <f t="shared" si="2"/>
        <v>68.8333333333333</v>
      </c>
      <c r="K28" s="9">
        <f t="shared" si="3"/>
        <v>27.5333333333333</v>
      </c>
      <c r="L28" s="18">
        <v>75.3</v>
      </c>
      <c r="M28" s="18">
        <f t="shared" si="4"/>
        <v>45.18</v>
      </c>
      <c r="N28" s="18">
        <f t="shared" si="5"/>
        <v>72.7133333333333</v>
      </c>
    </row>
    <row r="29" ht="29" customHeight="1" spans="1:14">
      <c r="A29" s="11"/>
      <c r="B29" s="11"/>
      <c r="C29" s="11"/>
      <c r="D29" s="19" t="s">
        <v>64</v>
      </c>
      <c r="E29" s="7">
        <v>97</v>
      </c>
      <c r="F29" s="7">
        <v>107</v>
      </c>
      <c r="G29" s="8">
        <f t="shared" si="0"/>
        <v>204</v>
      </c>
      <c r="H29" s="9">
        <f t="shared" si="1"/>
        <v>68</v>
      </c>
      <c r="I29" s="8"/>
      <c r="J29" s="9">
        <f t="shared" si="2"/>
        <v>68</v>
      </c>
      <c r="K29" s="9">
        <f t="shared" si="3"/>
        <v>27.2</v>
      </c>
      <c r="L29" s="18">
        <v>75.8</v>
      </c>
      <c r="M29" s="18">
        <f t="shared" si="4"/>
        <v>45.48</v>
      </c>
      <c r="N29" s="18">
        <f t="shared" si="5"/>
        <v>72.68</v>
      </c>
    </row>
    <row r="30" ht="29" customHeight="1" spans="1:14">
      <c r="A30" s="6" t="s">
        <v>65</v>
      </c>
      <c r="B30" s="6" t="s">
        <v>66</v>
      </c>
      <c r="C30" s="6" t="s">
        <v>67</v>
      </c>
      <c r="D30" s="19" t="s">
        <v>68</v>
      </c>
      <c r="E30" s="7">
        <v>97.5</v>
      </c>
      <c r="F30" s="7">
        <v>72.5</v>
      </c>
      <c r="G30" s="8">
        <f t="shared" si="0"/>
        <v>170</v>
      </c>
      <c r="H30" s="9">
        <f t="shared" si="1"/>
        <v>56.6666666666667</v>
      </c>
      <c r="I30" s="8"/>
      <c r="J30" s="9">
        <f t="shared" si="2"/>
        <v>56.6666666666667</v>
      </c>
      <c r="K30" s="9">
        <f t="shared" si="3"/>
        <v>22.6666666666667</v>
      </c>
      <c r="L30" s="18">
        <v>75.3</v>
      </c>
      <c r="M30" s="18">
        <f t="shared" si="4"/>
        <v>45.18</v>
      </c>
      <c r="N30" s="18">
        <f t="shared" si="5"/>
        <v>67.8466666666667</v>
      </c>
    </row>
    <row r="31" ht="29" customHeight="1" spans="1:14">
      <c r="A31" s="10"/>
      <c r="B31" s="10"/>
      <c r="C31" s="10"/>
      <c r="D31" s="19" t="s">
        <v>69</v>
      </c>
      <c r="E31" s="7">
        <v>74</v>
      </c>
      <c r="F31" s="7">
        <v>88.5</v>
      </c>
      <c r="G31" s="8">
        <f t="shared" si="0"/>
        <v>162.5</v>
      </c>
      <c r="H31" s="9">
        <f t="shared" si="1"/>
        <v>54.1666666666667</v>
      </c>
      <c r="I31" s="8"/>
      <c r="J31" s="9">
        <f t="shared" si="2"/>
        <v>54.1666666666667</v>
      </c>
      <c r="K31" s="9">
        <f t="shared" si="3"/>
        <v>21.6666666666667</v>
      </c>
      <c r="L31" s="18">
        <v>74.5</v>
      </c>
      <c r="M31" s="18">
        <f t="shared" si="4"/>
        <v>44.7</v>
      </c>
      <c r="N31" s="18">
        <f t="shared" si="5"/>
        <v>66.3666666666667</v>
      </c>
    </row>
    <row r="32" ht="29" customHeight="1" spans="1:14">
      <c r="A32" s="11"/>
      <c r="B32" s="11"/>
      <c r="C32" s="11"/>
      <c r="D32" s="19" t="s">
        <v>70</v>
      </c>
      <c r="E32" s="7">
        <v>72</v>
      </c>
      <c r="F32" s="7">
        <v>83.5</v>
      </c>
      <c r="G32" s="8">
        <f t="shared" si="0"/>
        <v>155.5</v>
      </c>
      <c r="H32" s="9">
        <f t="shared" si="1"/>
        <v>51.8333333333333</v>
      </c>
      <c r="I32" s="8"/>
      <c r="J32" s="9">
        <f t="shared" si="2"/>
        <v>51.8333333333333</v>
      </c>
      <c r="K32" s="9">
        <f t="shared" si="3"/>
        <v>20.7333333333333</v>
      </c>
      <c r="L32" s="18">
        <v>68.9</v>
      </c>
      <c r="M32" s="18">
        <f t="shared" si="4"/>
        <v>41.34</v>
      </c>
      <c r="N32" s="18">
        <f t="shared" si="5"/>
        <v>62.0733333333333</v>
      </c>
    </row>
    <row r="33" ht="29" customHeight="1" spans="1:14">
      <c r="A33" s="6" t="s">
        <v>71</v>
      </c>
      <c r="B33" s="6" t="s">
        <v>72</v>
      </c>
      <c r="C33" s="6" t="s">
        <v>73</v>
      </c>
      <c r="D33" s="19" t="s">
        <v>74</v>
      </c>
      <c r="E33" s="7">
        <v>107</v>
      </c>
      <c r="F33" s="7">
        <v>97.5</v>
      </c>
      <c r="G33" s="8">
        <f t="shared" si="0"/>
        <v>204.5</v>
      </c>
      <c r="H33" s="9">
        <f t="shared" si="1"/>
        <v>68.1666666666667</v>
      </c>
      <c r="I33" s="8">
        <v>5</v>
      </c>
      <c r="J33" s="9">
        <f t="shared" si="2"/>
        <v>73.1666666666667</v>
      </c>
      <c r="K33" s="9">
        <f t="shared" si="3"/>
        <v>29.2666666666667</v>
      </c>
      <c r="L33" s="18">
        <v>80.7</v>
      </c>
      <c r="M33" s="18">
        <f t="shared" si="4"/>
        <v>48.42</v>
      </c>
      <c r="N33" s="18">
        <f t="shared" si="5"/>
        <v>77.6866666666667</v>
      </c>
    </row>
    <row r="34" ht="29" customHeight="1" spans="1:14">
      <c r="A34" s="10"/>
      <c r="B34" s="10"/>
      <c r="C34" s="10"/>
      <c r="D34" s="19" t="s">
        <v>75</v>
      </c>
      <c r="E34" s="7">
        <v>89</v>
      </c>
      <c r="F34" s="7">
        <v>102</v>
      </c>
      <c r="G34" s="8">
        <f t="shared" si="0"/>
        <v>191</v>
      </c>
      <c r="H34" s="9">
        <f t="shared" si="1"/>
        <v>63.6666666666667</v>
      </c>
      <c r="I34" s="8"/>
      <c r="J34" s="9">
        <f t="shared" si="2"/>
        <v>63.6666666666667</v>
      </c>
      <c r="K34" s="9">
        <f t="shared" si="3"/>
        <v>25.4666666666667</v>
      </c>
      <c r="L34" s="18">
        <v>72.7</v>
      </c>
      <c r="M34" s="18">
        <f t="shared" si="4"/>
        <v>43.62</v>
      </c>
      <c r="N34" s="18">
        <f t="shared" si="5"/>
        <v>69.0866666666667</v>
      </c>
    </row>
    <row r="35" ht="29" customHeight="1" spans="1:14">
      <c r="A35" s="11"/>
      <c r="B35" s="11"/>
      <c r="C35" s="11"/>
      <c r="D35" s="19" t="s">
        <v>76</v>
      </c>
      <c r="E35" s="12">
        <v>72.5</v>
      </c>
      <c r="F35" s="12">
        <v>94.5</v>
      </c>
      <c r="G35" s="13">
        <f t="shared" si="0"/>
        <v>167</v>
      </c>
      <c r="H35" s="14">
        <f t="shared" si="1"/>
        <v>55.6666666666667</v>
      </c>
      <c r="I35" s="13"/>
      <c r="J35" s="14">
        <f t="shared" si="2"/>
        <v>55.6666666666667</v>
      </c>
      <c r="K35" s="9">
        <f t="shared" si="3"/>
        <v>22.2666666666667</v>
      </c>
      <c r="L35" s="18">
        <v>67.3</v>
      </c>
      <c r="M35" s="18">
        <f t="shared" si="4"/>
        <v>40.38</v>
      </c>
      <c r="N35" s="18">
        <f t="shared" si="5"/>
        <v>62.6466666666667</v>
      </c>
    </row>
    <row r="36" ht="29" customHeight="1" spans="1:14">
      <c r="A36" s="6" t="s">
        <v>77</v>
      </c>
      <c r="B36" s="6" t="s">
        <v>77</v>
      </c>
      <c r="C36" s="6" t="s">
        <v>78</v>
      </c>
      <c r="D36" s="19" t="s">
        <v>79</v>
      </c>
      <c r="E36" s="7">
        <v>110.5</v>
      </c>
      <c r="F36" s="7">
        <v>88</v>
      </c>
      <c r="G36" s="8">
        <f t="shared" si="0"/>
        <v>198.5</v>
      </c>
      <c r="H36" s="9">
        <f t="shared" si="1"/>
        <v>66.1666666666667</v>
      </c>
      <c r="I36" s="8"/>
      <c r="J36" s="9">
        <f t="shared" si="2"/>
        <v>66.1666666666667</v>
      </c>
      <c r="K36" s="9">
        <f t="shared" ref="K36:K99" si="6">J36*0.4</f>
        <v>26.4666666666667</v>
      </c>
      <c r="L36" s="18">
        <v>87.8</v>
      </c>
      <c r="M36" s="18">
        <f t="shared" ref="M36:M79" si="7">L36*0.6</f>
        <v>52.68</v>
      </c>
      <c r="N36" s="18">
        <f t="shared" ref="N36:N79" si="8">K36+M36</f>
        <v>79.1466666666667</v>
      </c>
    </row>
    <row r="37" ht="29" customHeight="1" spans="1:14">
      <c r="A37" s="10"/>
      <c r="B37" s="10"/>
      <c r="C37" s="10"/>
      <c r="D37" s="19" t="s">
        <v>80</v>
      </c>
      <c r="E37" s="7">
        <v>82.5</v>
      </c>
      <c r="F37" s="7">
        <v>68</v>
      </c>
      <c r="G37" s="8">
        <f t="shared" si="0"/>
        <v>150.5</v>
      </c>
      <c r="H37" s="9">
        <f t="shared" si="1"/>
        <v>50.1666666666667</v>
      </c>
      <c r="I37" s="8"/>
      <c r="J37" s="9">
        <f t="shared" si="2"/>
        <v>50.1666666666667</v>
      </c>
      <c r="K37" s="9">
        <f t="shared" si="6"/>
        <v>20.0666666666667</v>
      </c>
      <c r="L37" s="18">
        <v>77</v>
      </c>
      <c r="M37" s="18">
        <f t="shared" si="7"/>
        <v>46.2</v>
      </c>
      <c r="N37" s="18">
        <f t="shared" si="8"/>
        <v>66.2666666666667</v>
      </c>
    </row>
    <row r="38" ht="29" customHeight="1" spans="1:14">
      <c r="A38" s="11"/>
      <c r="B38" s="11"/>
      <c r="C38" s="11"/>
      <c r="D38" s="20" t="s">
        <v>81</v>
      </c>
      <c r="E38" s="12">
        <v>66</v>
      </c>
      <c r="F38" s="12">
        <v>49.5</v>
      </c>
      <c r="G38" s="13">
        <f t="shared" si="0"/>
        <v>115.5</v>
      </c>
      <c r="H38" s="14">
        <f t="shared" si="1"/>
        <v>38.5</v>
      </c>
      <c r="I38" s="13"/>
      <c r="J38" s="14">
        <f t="shared" si="2"/>
        <v>38.5</v>
      </c>
      <c r="K38" s="9">
        <f t="shared" si="6"/>
        <v>15.4</v>
      </c>
      <c r="L38" s="18">
        <v>77.8</v>
      </c>
      <c r="M38" s="18">
        <f t="shared" si="7"/>
        <v>46.68</v>
      </c>
      <c r="N38" s="18">
        <f t="shared" si="8"/>
        <v>62.08</v>
      </c>
    </row>
    <row r="39" ht="29" customHeight="1" spans="1:14">
      <c r="A39" s="15" t="s">
        <v>82</v>
      </c>
      <c r="B39" s="15" t="s">
        <v>83</v>
      </c>
      <c r="C39" s="15" t="s">
        <v>17</v>
      </c>
      <c r="D39" s="19" t="s">
        <v>84</v>
      </c>
      <c r="E39" s="7">
        <v>99</v>
      </c>
      <c r="F39" s="7">
        <v>109.5</v>
      </c>
      <c r="G39" s="8">
        <f t="shared" si="0"/>
        <v>208.5</v>
      </c>
      <c r="H39" s="9">
        <f t="shared" si="1"/>
        <v>69.5</v>
      </c>
      <c r="I39" s="8"/>
      <c r="J39" s="9">
        <f t="shared" si="2"/>
        <v>69.5</v>
      </c>
      <c r="K39" s="9">
        <f t="shared" si="6"/>
        <v>27.8</v>
      </c>
      <c r="L39" s="18">
        <v>73.7</v>
      </c>
      <c r="M39" s="18">
        <f t="shared" si="7"/>
        <v>44.22</v>
      </c>
      <c r="N39" s="18">
        <f t="shared" si="8"/>
        <v>72.02</v>
      </c>
    </row>
    <row r="40" ht="29" customHeight="1" spans="1:14">
      <c r="A40" s="15"/>
      <c r="B40" s="15"/>
      <c r="C40" s="15"/>
      <c r="D40" s="19" t="s">
        <v>85</v>
      </c>
      <c r="E40" s="7">
        <v>97.5</v>
      </c>
      <c r="F40" s="7">
        <v>98.5</v>
      </c>
      <c r="G40" s="8">
        <f t="shared" si="0"/>
        <v>196</v>
      </c>
      <c r="H40" s="9">
        <f t="shared" si="1"/>
        <v>65.3333333333333</v>
      </c>
      <c r="I40" s="8"/>
      <c r="J40" s="9">
        <f t="shared" si="2"/>
        <v>65.3333333333333</v>
      </c>
      <c r="K40" s="9">
        <f t="shared" si="6"/>
        <v>26.1333333333333</v>
      </c>
      <c r="L40" s="18">
        <v>74.3</v>
      </c>
      <c r="M40" s="18">
        <f t="shared" si="7"/>
        <v>44.58</v>
      </c>
      <c r="N40" s="18">
        <f t="shared" si="8"/>
        <v>70.7133333333333</v>
      </c>
    </row>
    <row r="41" ht="29" customHeight="1" spans="1:14">
      <c r="A41" s="15"/>
      <c r="B41" s="15"/>
      <c r="C41" s="15"/>
      <c r="D41" s="19" t="s">
        <v>86</v>
      </c>
      <c r="E41" s="12">
        <v>91</v>
      </c>
      <c r="F41" s="12">
        <v>90</v>
      </c>
      <c r="G41" s="13">
        <f t="shared" si="0"/>
        <v>181</v>
      </c>
      <c r="H41" s="14">
        <f t="shared" si="1"/>
        <v>60.3333333333333</v>
      </c>
      <c r="I41" s="13"/>
      <c r="J41" s="14">
        <f t="shared" si="2"/>
        <v>60.3333333333333</v>
      </c>
      <c r="K41" s="9">
        <f t="shared" si="6"/>
        <v>24.1333333333333</v>
      </c>
      <c r="L41" s="18">
        <v>67.8</v>
      </c>
      <c r="M41" s="18">
        <f t="shared" si="7"/>
        <v>40.68</v>
      </c>
      <c r="N41" s="18">
        <f t="shared" si="8"/>
        <v>64.8133333333333</v>
      </c>
    </row>
    <row r="42" ht="29" customHeight="1" spans="1:14">
      <c r="A42" s="6" t="s">
        <v>87</v>
      </c>
      <c r="B42" s="6" t="s">
        <v>88</v>
      </c>
      <c r="C42" s="6" t="s">
        <v>17</v>
      </c>
      <c r="D42" s="19" t="s">
        <v>89</v>
      </c>
      <c r="E42" s="7">
        <v>110.5</v>
      </c>
      <c r="F42" s="7">
        <v>103.5</v>
      </c>
      <c r="G42" s="8">
        <f t="shared" si="0"/>
        <v>214</v>
      </c>
      <c r="H42" s="9">
        <f t="shared" si="1"/>
        <v>71.3333333333333</v>
      </c>
      <c r="I42" s="8"/>
      <c r="J42" s="9">
        <f t="shared" si="2"/>
        <v>71.3333333333333</v>
      </c>
      <c r="K42" s="9">
        <f t="shared" si="6"/>
        <v>28.5333333333333</v>
      </c>
      <c r="L42" s="18">
        <v>75.9</v>
      </c>
      <c r="M42" s="18">
        <f t="shared" si="7"/>
        <v>45.54</v>
      </c>
      <c r="N42" s="18">
        <f t="shared" si="8"/>
        <v>74.0733333333333</v>
      </c>
    </row>
    <row r="43" ht="29" customHeight="1" spans="1:14">
      <c r="A43" s="10"/>
      <c r="B43" s="10"/>
      <c r="C43" s="10"/>
      <c r="D43" s="19" t="s">
        <v>90</v>
      </c>
      <c r="E43" s="7">
        <v>104</v>
      </c>
      <c r="F43" s="7">
        <v>112.5</v>
      </c>
      <c r="G43" s="8">
        <f t="shared" si="0"/>
        <v>216.5</v>
      </c>
      <c r="H43" s="9">
        <f t="shared" si="1"/>
        <v>72.1666666666667</v>
      </c>
      <c r="I43" s="8"/>
      <c r="J43" s="9">
        <f t="shared" si="2"/>
        <v>72.1666666666667</v>
      </c>
      <c r="K43" s="9">
        <f t="shared" si="6"/>
        <v>28.8666666666667</v>
      </c>
      <c r="L43" s="18">
        <v>71.1</v>
      </c>
      <c r="M43" s="18">
        <f t="shared" si="7"/>
        <v>42.66</v>
      </c>
      <c r="N43" s="18">
        <f t="shared" si="8"/>
        <v>71.5266666666667</v>
      </c>
    </row>
    <row r="44" ht="29" customHeight="1" spans="1:14">
      <c r="A44" s="10"/>
      <c r="B44" s="16"/>
      <c r="C44" s="16"/>
      <c r="D44" s="19" t="s">
        <v>91</v>
      </c>
      <c r="E44" s="7">
        <v>102</v>
      </c>
      <c r="F44" s="7">
        <v>116</v>
      </c>
      <c r="G44" s="8">
        <f t="shared" si="0"/>
        <v>218</v>
      </c>
      <c r="H44" s="9">
        <f t="shared" si="1"/>
        <v>72.6666666666667</v>
      </c>
      <c r="I44" s="8"/>
      <c r="J44" s="9">
        <f t="shared" si="2"/>
        <v>72.6666666666667</v>
      </c>
      <c r="K44" s="9">
        <f t="shared" si="6"/>
        <v>29.0666666666667</v>
      </c>
      <c r="L44" s="18">
        <v>63.6</v>
      </c>
      <c r="M44" s="18">
        <f t="shared" si="7"/>
        <v>38.16</v>
      </c>
      <c r="N44" s="18">
        <f t="shared" si="8"/>
        <v>67.2266666666667</v>
      </c>
    </row>
    <row r="45" ht="29" customHeight="1" spans="1:14">
      <c r="A45" s="10"/>
      <c r="B45" s="6" t="s">
        <v>92</v>
      </c>
      <c r="C45" s="6" t="s">
        <v>17</v>
      </c>
      <c r="D45" s="19" t="s">
        <v>93</v>
      </c>
      <c r="E45" s="7">
        <v>118</v>
      </c>
      <c r="F45" s="7">
        <v>106</v>
      </c>
      <c r="G45" s="8">
        <f t="shared" si="0"/>
        <v>224</v>
      </c>
      <c r="H45" s="9">
        <f t="shared" si="1"/>
        <v>74.6666666666667</v>
      </c>
      <c r="I45" s="8"/>
      <c r="J45" s="9">
        <f t="shared" si="2"/>
        <v>74.6666666666667</v>
      </c>
      <c r="K45" s="9">
        <f t="shared" si="6"/>
        <v>29.8666666666667</v>
      </c>
      <c r="L45" s="18">
        <v>78.2</v>
      </c>
      <c r="M45" s="18">
        <f t="shared" si="7"/>
        <v>46.92</v>
      </c>
      <c r="N45" s="18">
        <f t="shared" si="8"/>
        <v>76.7866666666667</v>
      </c>
    </row>
    <row r="46" ht="29" customHeight="1" spans="1:14">
      <c r="A46" s="10"/>
      <c r="B46" s="10"/>
      <c r="C46" s="10"/>
      <c r="D46" s="19" t="s">
        <v>94</v>
      </c>
      <c r="E46" s="7">
        <v>102.5</v>
      </c>
      <c r="F46" s="7">
        <v>121</v>
      </c>
      <c r="G46" s="8">
        <f t="shared" si="0"/>
        <v>223.5</v>
      </c>
      <c r="H46" s="9">
        <f t="shared" si="1"/>
        <v>74.5</v>
      </c>
      <c r="I46" s="8"/>
      <c r="J46" s="9">
        <f t="shared" si="2"/>
        <v>74.5</v>
      </c>
      <c r="K46" s="9">
        <f t="shared" si="6"/>
        <v>29.8</v>
      </c>
      <c r="L46" s="18">
        <v>78.3</v>
      </c>
      <c r="M46" s="18">
        <f t="shared" si="7"/>
        <v>46.98</v>
      </c>
      <c r="N46" s="18">
        <f t="shared" si="8"/>
        <v>76.78</v>
      </c>
    </row>
    <row r="47" ht="29" customHeight="1" spans="1:14">
      <c r="A47" s="10"/>
      <c r="B47" s="10"/>
      <c r="C47" s="10"/>
      <c r="D47" s="19" t="s">
        <v>95</v>
      </c>
      <c r="E47" s="12">
        <v>107</v>
      </c>
      <c r="F47" s="12">
        <v>100.5</v>
      </c>
      <c r="G47" s="13">
        <f t="shared" si="0"/>
        <v>207.5</v>
      </c>
      <c r="H47" s="14">
        <f t="shared" si="1"/>
        <v>69.1666666666667</v>
      </c>
      <c r="I47" s="13"/>
      <c r="J47" s="14">
        <f t="shared" si="2"/>
        <v>69.1666666666667</v>
      </c>
      <c r="K47" s="9">
        <f t="shared" si="6"/>
        <v>27.6666666666667</v>
      </c>
      <c r="L47" s="18">
        <v>81.7</v>
      </c>
      <c r="M47" s="18">
        <f t="shared" si="7"/>
        <v>49.02</v>
      </c>
      <c r="N47" s="18">
        <f t="shared" si="8"/>
        <v>76.6866666666667</v>
      </c>
    </row>
    <row r="48" ht="29" customHeight="1" spans="1:14">
      <c r="A48" s="10"/>
      <c r="B48" s="10"/>
      <c r="C48" s="10"/>
      <c r="D48" s="19" t="s">
        <v>96</v>
      </c>
      <c r="E48" s="7">
        <v>93.5</v>
      </c>
      <c r="F48" s="7">
        <v>116.5</v>
      </c>
      <c r="G48" s="8">
        <f t="shared" si="0"/>
        <v>210</v>
      </c>
      <c r="H48" s="9">
        <f t="shared" si="1"/>
        <v>70</v>
      </c>
      <c r="I48" s="8"/>
      <c r="J48" s="9">
        <f t="shared" si="2"/>
        <v>70</v>
      </c>
      <c r="K48" s="9">
        <f t="shared" si="6"/>
        <v>28</v>
      </c>
      <c r="L48" s="18">
        <v>73.9</v>
      </c>
      <c r="M48" s="18">
        <f t="shared" si="7"/>
        <v>44.34</v>
      </c>
      <c r="N48" s="18">
        <f t="shared" si="8"/>
        <v>72.34</v>
      </c>
    </row>
    <row r="49" ht="29" customHeight="1" spans="1:14">
      <c r="A49" s="10"/>
      <c r="B49" s="10"/>
      <c r="C49" s="10"/>
      <c r="D49" s="19" t="s">
        <v>97</v>
      </c>
      <c r="E49" s="7">
        <v>99.5</v>
      </c>
      <c r="F49" s="7">
        <v>109.5</v>
      </c>
      <c r="G49" s="8">
        <f t="shared" si="0"/>
        <v>209</v>
      </c>
      <c r="H49" s="9">
        <f t="shared" si="1"/>
        <v>69.6666666666667</v>
      </c>
      <c r="I49" s="8"/>
      <c r="J49" s="9">
        <f t="shared" si="2"/>
        <v>69.6666666666667</v>
      </c>
      <c r="K49" s="9">
        <f t="shared" si="6"/>
        <v>27.8666666666667</v>
      </c>
      <c r="L49" s="18">
        <v>73.3</v>
      </c>
      <c r="M49" s="18">
        <f t="shared" si="7"/>
        <v>43.98</v>
      </c>
      <c r="N49" s="18">
        <f t="shared" si="8"/>
        <v>71.8466666666667</v>
      </c>
    </row>
    <row r="50" ht="29" customHeight="1" spans="1:14">
      <c r="A50" s="10"/>
      <c r="B50" s="11"/>
      <c r="C50" s="11"/>
      <c r="D50" s="19" t="s">
        <v>98</v>
      </c>
      <c r="E50" s="7">
        <v>108</v>
      </c>
      <c r="F50" s="7">
        <v>110</v>
      </c>
      <c r="G50" s="8">
        <f t="shared" si="0"/>
        <v>218</v>
      </c>
      <c r="H50" s="9">
        <f t="shared" si="1"/>
        <v>72.6666666666667</v>
      </c>
      <c r="I50" s="8"/>
      <c r="J50" s="9">
        <f t="shared" si="2"/>
        <v>72.6666666666667</v>
      </c>
      <c r="K50" s="9">
        <f t="shared" si="6"/>
        <v>29.0666666666667</v>
      </c>
      <c r="L50" s="18">
        <v>69.1</v>
      </c>
      <c r="M50" s="18">
        <f t="shared" si="7"/>
        <v>41.46</v>
      </c>
      <c r="N50" s="18">
        <f t="shared" si="8"/>
        <v>70.5266666666667</v>
      </c>
    </row>
    <row r="51" ht="29" customHeight="1" spans="1:14">
      <c r="A51" s="10"/>
      <c r="B51" s="6" t="s">
        <v>99</v>
      </c>
      <c r="C51" s="6" t="s">
        <v>17</v>
      </c>
      <c r="D51" s="19" t="s">
        <v>100</v>
      </c>
      <c r="E51" s="7">
        <v>95.5</v>
      </c>
      <c r="F51" s="7">
        <v>105</v>
      </c>
      <c r="G51" s="8">
        <f t="shared" si="0"/>
        <v>200.5</v>
      </c>
      <c r="H51" s="9">
        <f t="shared" si="1"/>
        <v>66.8333333333333</v>
      </c>
      <c r="I51" s="8"/>
      <c r="J51" s="9">
        <f t="shared" si="2"/>
        <v>66.8333333333333</v>
      </c>
      <c r="K51" s="9">
        <f t="shared" si="6"/>
        <v>26.7333333333333</v>
      </c>
      <c r="L51" s="18">
        <v>78.8</v>
      </c>
      <c r="M51" s="18">
        <f t="shared" si="7"/>
        <v>47.28</v>
      </c>
      <c r="N51" s="18">
        <f t="shared" si="8"/>
        <v>74.0133333333333</v>
      </c>
    </row>
    <row r="52" ht="29" customHeight="1" spans="1:14">
      <c r="A52" s="10"/>
      <c r="B52" s="10"/>
      <c r="C52" s="10"/>
      <c r="D52" s="19" t="s">
        <v>101</v>
      </c>
      <c r="E52" s="7">
        <v>97</v>
      </c>
      <c r="F52" s="7">
        <v>109.5</v>
      </c>
      <c r="G52" s="8">
        <f t="shared" si="0"/>
        <v>206.5</v>
      </c>
      <c r="H52" s="9">
        <f t="shared" si="1"/>
        <v>68.8333333333333</v>
      </c>
      <c r="I52" s="8"/>
      <c r="J52" s="9">
        <f t="shared" si="2"/>
        <v>68.8333333333333</v>
      </c>
      <c r="K52" s="9">
        <f t="shared" si="6"/>
        <v>27.5333333333333</v>
      </c>
      <c r="L52" s="18">
        <v>72.6</v>
      </c>
      <c r="M52" s="18">
        <f t="shared" si="7"/>
        <v>43.56</v>
      </c>
      <c r="N52" s="18">
        <f t="shared" si="8"/>
        <v>71.0933333333333</v>
      </c>
    </row>
    <row r="53" ht="29" customHeight="1" spans="1:14">
      <c r="A53" s="11"/>
      <c r="B53" s="16"/>
      <c r="C53" s="16"/>
      <c r="D53" s="19" t="s">
        <v>102</v>
      </c>
      <c r="E53" s="7">
        <v>103.5</v>
      </c>
      <c r="F53" s="7">
        <v>110.5</v>
      </c>
      <c r="G53" s="8">
        <f t="shared" si="0"/>
        <v>214</v>
      </c>
      <c r="H53" s="9">
        <f t="shared" si="1"/>
        <v>71.3333333333333</v>
      </c>
      <c r="I53" s="8"/>
      <c r="J53" s="9">
        <f t="shared" si="2"/>
        <v>71.3333333333333</v>
      </c>
      <c r="K53" s="9">
        <f t="shared" si="6"/>
        <v>28.5333333333333</v>
      </c>
      <c r="L53" s="18" t="s">
        <v>32</v>
      </c>
      <c r="M53" s="18" t="s">
        <v>32</v>
      </c>
      <c r="N53" s="18">
        <v>28.53</v>
      </c>
    </row>
    <row r="54" ht="29" customHeight="1" spans="1:14">
      <c r="A54" s="6" t="s">
        <v>103</v>
      </c>
      <c r="B54" s="6" t="s">
        <v>104</v>
      </c>
      <c r="C54" s="6" t="s">
        <v>105</v>
      </c>
      <c r="D54" s="19" t="s">
        <v>106</v>
      </c>
      <c r="E54" s="7">
        <v>78</v>
      </c>
      <c r="F54" s="7">
        <v>81.1</v>
      </c>
      <c r="G54" s="8">
        <f t="shared" si="0"/>
        <v>159.1</v>
      </c>
      <c r="H54" s="9">
        <f t="shared" si="1"/>
        <v>53.0333333333333</v>
      </c>
      <c r="I54" s="8"/>
      <c r="J54" s="9">
        <f t="shared" si="2"/>
        <v>53.0333333333333</v>
      </c>
      <c r="K54" s="9">
        <f t="shared" si="6"/>
        <v>21.2133333333333</v>
      </c>
      <c r="L54" s="18">
        <v>88.2</v>
      </c>
      <c r="M54" s="18">
        <f>L54*0.6</f>
        <v>52.92</v>
      </c>
      <c r="N54" s="18">
        <f>K54+M54</f>
        <v>74.1333333333333</v>
      </c>
    </row>
    <row r="55" ht="29" customHeight="1" spans="1:14">
      <c r="A55" s="10"/>
      <c r="B55" s="10"/>
      <c r="C55" s="10"/>
      <c r="D55" s="19" t="s">
        <v>107</v>
      </c>
      <c r="E55" s="7">
        <v>100</v>
      </c>
      <c r="F55" s="7">
        <v>60</v>
      </c>
      <c r="G55" s="8">
        <f t="shared" si="0"/>
        <v>160</v>
      </c>
      <c r="H55" s="9">
        <f t="shared" si="1"/>
        <v>53.3333333333333</v>
      </c>
      <c r="I55" s="8"/>
      <c r="J55" s="9">
        <f t="shared" si="2"/>
        <v>53.3333333333333</v>
      </c>
      <c r="K55" s="9">
        <f t="shared" si="6"/>
        <v>21.3333333333333</v>
      </c>
      <c r="L55" s="18">
        <v>86.2</v>
      </c>
      <c r="M55" s="18">
        <f>L55*0.6</f>
        <v>51.72</v>
      </c>
      <c r="N55" s="18">
        <f>K55+M55</f>
        <v>73.0533333333333</v>
      </c>
    </row>
    <row r="56" ht="29" customHeight="1" spans="1:14">
      <c r="A56" s="10"/>
      <c r="B56" s="10"/>
      <c r="C56" s="11"/>
      <c r="D56" s="19" t="s">
        <v>108</v>
      </c>
      <c r="E56" s="7">
        <v>87.5</v>
      </c>
      <c r="F56" s="7">
        <v>69.2</v>
      </c>
      <c r="G56" s="8">
        <f t="shared" si="0"/>
        <v>156.7</v>
      </c>
      <c r="H56" s="9">
        <f t="shared" si="1"/>
        <v>52.2333333333333</v>
      </c>
      <c r="I56" s="8"/>
      <c r="J56" s="9">
        <f t="shared" si="2"/>
        <v>52.2333333333333</v>
      </c>
      <c r="K56" s="9">
        <f t="shared" si="6"/>
        <v>20.8933333333333</v>
      </c>
      <c r="L56" s="18">
        <v>86.8</v>
      </c>
      <c r="M56" s="18">
        <f t="shared" si="7"/>
        <v>52.08</v>
      </c>
      <c r="N56" s="18">
        <f t="shared" si="8"/>
        <v>72.9733333333333</v>
      </c>
    </row>
    <row r="57" ht="29" customHeight="1" spans="1:15">
      <c r="A57" s="10"/>
      <c r="B57" s="10"/>
      <c r="C57" s="6" t="s">
        <v>109</v>
      </c>
      <c r="D57" s="19" t="s">
        <v>110</v>
      </c>
      <c r="E57" s="7">
        <v>82</v>
      </c>
      <c r="F57" s="7">
        <v>68.9</v>
      </c>
      <c r="G57" s="8">
        <f t="shared" si="0"/>
        <v>150.9</v>
      </c>
      <c r="H57" s="9">
        <f t="shared" si="1"/>
        <v>50.3</v>
      </c>
      <c r="I57" s="8"/>
      <c r="J57" s="9">
        <f t="shared" si="2"/>
        <v>50.3</v>
      </c>
      <c r="K57" s="9">
        <f t="shared" si="6"/>
        <v>20.12</v>
      </c>
      <c r="L57" s="18">
        <v>86.2</v>
      </c>
      <c r="M57" s="18">
        <f t="shared" si="7"/>
        <v>51.72</v>
      </c>
      <c r="N57" s="18">
        <f t="shared" si="8"/>
        <v>71.84</v>
      </c>
      <c r="O57" s="1" t="s">
        <v>111</v>
      </c>
    </row>
    <row r="58" ht="29" customHeight="1" spans="1:15">
      <c r="A58" s="10"/>
      <c r="B58" s="11"/>
      <c r="C58" s="16"/>
      <c r="D58" s="19" t="s">
        <v>112</v>
      </c>
      <c r="E58" s="7">
        <v>83</v>
      </c>
      <c r="F58" s="7">
        <v>75.5</v>
      </c>
      <c r="G58" s="8">
        <f t="shared" si="0"/>
        <v>158.5</v>
      </c>
      <c r="H58" s="9">
        <f t="shared" si="1"/>
        <v>52.8333333333333</v>
      </c>
      <c r="I58" s="8"/>
      <c r="J58" s="9">
        <f t="shared" si="2"/>
        <v>52.8333333333333</v>
      </c>
      <c r="K58" s="9">
        <f t="shared" si="6"/>
        <v>21.1333333333333</v>
      </c>
      <c r="L58" s="18">
        <v>83.2</v>
      </c>
      <c r="M58" s="18">
        <f t="shared" si="7"/>
        <v>49.92</v>
      </c>
      <c r="N58" s="18">
        <f t="shared" si="8"/>
        <v>71.0533333333333</v>
      </c>
      <c r="O58" s="1" t="s">
        <v>111</v>
      </c>
    </row>
    <row r="59" ht="29" customHeight="1" spans="1:14">
      <c r="A59" s="10"/>
      <c r="B59" s="6" t="s">
        <v>113</v>
      </c>
      <c r="C59" s="6" t="s">
        <v>114</v>
      </c>
      <c r="D59" s="19" t="s">
        <v>115</v>
      </c>
      <c r="E59" s="7">
        <v>104.5</v>
      </c>
      <c r="F59" s="7">
        <v>86.5</v>
      </c>
      <c r="G59" s="8">
        <f t="shared" si="0"/>
        <v>191</v>
      </c>
      <c r="H59" s="9">
        <f t="shared" si="1"/>
        <v>63.6666666666667</v>
      </c>
      <c r="I59" s="8"/>
      <c r="J59" s="9">
        <f t="shared" si="2"/>
        <v>63.6666666666667</v>
      </c>
      <c r="K59" s="9">
        <f t="shared" si="6"/>
        <v>25.4666666666667</v>
      </c>
      <c r="L59" s="18">
        <v>82.2</v>
      </c>
      <c r="M59" s="18">
        <f t="shared" si="7"/>
        <v>49.32</v>
      </c>
      <c r="N59" s="18">
        <f t="shared" si="8"/>
        <v>74.7866666666667</v>
      </c>
    </row>
    <row r="60" ht="29" customHeight="1" spans="1:14">
      <c r="A60" s="10"/>
      <c r="B60" s="10"/>
      <c r="C60" s="10"/>
      <c r="D60" s="19" t="s">
        <v>116</v>
      </c>
      <c r="E60" s="7">
        <v>68.5</v>
      </c>
      <c r="F60" s="7">
        <v>113.5</v>
      </c>
      <c r="G60" s="8">
        <v>182</v>
      </c>
      <c r="H60" s="9">
        <v>60.6666666666667</v>
      </c>
      <c r="I60" s="8"/>
      <c r="J60" s="9">
        <v>60.6666666666667</v>
      </c>
      <c r="K60" s="9">
        <f t="shared" si="6"/>
        <v>24.2666666666667</v>
      </c>
      <c r="L60" s="18">
        <v>80.1</v>
      </c>
      <c r="M60" s="18">
        <f t="shared" si="7"/>
        <v>48.06</v>
      </c>
      <c r="N60" s="18">
        <f t="shared" si="8"/>
        <v>72.3266666666667</v>
      </c>
    </row>
    <row r="61" ht="29" customHeight="1" spans="1:14">
      <c r="A61" s="10"/>
      <c r="B61" s="11"/>
      <c r="C61" s="11"/>
      <c r="D61" s="19" t="s">
        <v>117</v>
      </c>
      <c r="E61" s="7">
        <v>84</v>
      </c>
      <c r="F61" s="7">
        <v>114.5</v>
      </c>
      <c r="G61" s="8">
        <f>E61+F61</f>
        <v>198.5</v>
      </c>
      <c r="H61" s="9">
        <f>G61/3</f>
        <v>66.1666666666667</v>
      </c>
      <c r="I61" s="8"/>
      <c r="J61" s="9">
        <f>H61+I61</f>
        <v>66.1666666666667</v>
      </c>
      <c r="K61" s="9">
        <f t="shared" si="6"/>
        <v>26.4666666666667</v>
      </c>
      <c r="L61" s="18">
        <v>66.5</v>
      </c>
      <c r="M61" s="18">
        <f t="shared" si="7"/>
        <v>39.9</v>
      </c>
      <c r="N61" s="18">
        <f t="shared" si="8"/>
        <v>66.3666666666667</v>
      </c>
    </row>
    <row r="62" ht="29" customHeight="1" spans="1:14">
      <c r="A62" s="10"/>
      <c r="B62" s="6" t="s">
        <v>118</v>
      </c>
      <c r="C62" s="6" t="s">
        <v>119</v>
      </c>
      <c r="D62" s="19" t="s">
        <v>120</v>
      </c>
      <c r="E62" s="7">
        <v>81</v>
      </c>
      <c r="F62" s="7">
        <v>109.5</v>
      </c>
      <c r="G62" s="8">
        <f>E62+F62</f>
        <v>190.5</v>
      </c>
      <c r="H62" s="9">
        <f>G62/3</f>
        <v>63.5</v>
      </c>
      <c r="I62" s="8"/>
      <c r="J62" s="9">
        <f>H62+I62</f>
        <v>63.5</v>
      </c>
      <c r="K62" s="9">
        <f t="shared" si="6"/>
        <v>25.4</v>
      </c>
      <c r="L62" s="18">
        <v>83.4</v>
      </c>
      <c r="M62" s="18">
        <f t="shared" si="7"/>
        <v>50.04</v>
      </c>
      <c r="N62" s="18">
        <f t="shared" si="8"/>
        <v>75.44</v>
      </c>
    </row>
    <row r="63" ht="29" customHeight="1" spans="1:14">
      <c r="A63" s="10"/>
      <c r="B63" s="10"/>
      <c r="C63" s="10"/>
      <c r="D63" s="19" t="s">
        <v>121</v>
      </c>
      <c r="E63" s="7">
        <v>97</v>
      </c>
      <c r="F63" s="7">
        <v>108</v>
      </c>
      <c r="G63" s="8">
        <f>E63+F63</f>
        <v>205</v>
      </c>
      <c r="H63" s="9">
        <f>G63/3</f>
        <v>68.3333333333333</v>
      </c>
      <c r="I63" s="8"/>
      <c r="J63" s="9">
        <f>H63+I63</f>
        <v>68.3333333333333</v>
      </c>
      <c r="K63" s="9">
        <f t="shared" si="6"/>
        <v>27.3333333333333</v>
      </c>
      <c r="L63" s="18">
        <v>80</v>
      </c>
      <c r="M63" s="18">
        <f t="shared" si="7"/>
        <v>48</v>
      </c>
      <c r="N63" s="18">
        <f t="shared" si="8"/>
        <v>75.3333333333333</v>
      </c>
    </row>
    <row r="64" ht="29" customHeight="1" spans="1:14">
      <c r="A64" s="10"/>
      <c r="B64" s="11"/>
      <c r="C64" s="11"/>
      <c r="D64" s="19" t="s">
        <v>122</v>
      </c>
      <c r="E64" s="7">
        <v>71</v>
      </c>
      <c r="F64" s="7">
        <v>104.5</v>
      </c>
      <c r="G64" s="8">
        <f t="shared" ref="G62:G83" si="9">E64+F64</f>
        <v>175.5</v>
      </c>
      <c r="H64" s="9">
        <f t="shared" ref="H62:H83" si="10">G64/3</f>
        <v>58.5</v>
      </c>
      <c r="I64" s="8"/>
      <c r="J64" s="9">
        <f t="shared" ref="J62:J83" si="11">H64+I64</f>
        <v>58.5</v>
      </c>
      <c r="K64" s="9">
        <f t="shared" si="6"/>
        <v>23.4</v>
      </c>
      <c r="L64" s="18">
        <v>81.8</v>
      </c>
      <c r="M64" s="18">
        <f t="shared" si="7"/>
        <v>49.08</v>
      </c>
      <c r="N64" s="18">
        <f t="shared" si="8"/>
        <v>72.48</v>
      </c>
    </row>
    <row r="65" ht="29" customHeight="1" spans="1:14">
      <c r="A65" s="10"/>
      <c r="B65" s="6" t="s">
        <v>123</v>
      </c>
      <c r="C65" s="6" t="s">
        <v>119</v>
      </c>
      <c r="D65" s="19" t="s">
        <v>124</v>
      </c>
      <c r="E65" s="7">
        <v>96</v>
      </c>
      <c r="F65" s="7">
        <v>92</v>
      </c>
      <c r="G65" s="8">
        <f t="shared" si="9"/>
        <v>188</v>
      </c>
      <c r="H65" s="9">
        <f t="shared" si="10"/>
        <v>62.6666666666667</v>
      </c>
      <c r="I65" s="8"/>
      <c r="J65" s="9">
        <f t="shared" si="11"/>
        <v>62.6666666666667</v>
      </c>
      <c r="K65" s="9">
        <f t="shared" si="6"/>
        <v>25.0666666666667</v>
      </c>
      <c r="L65" s="18">
        <v>81.7</v>
      </c>
      <c r="M65" s="18">
        <f t="shared" si="7"/>
        <v>49.02</v>
      </c>
      <c r="N65" s="18">
        <f t="shared" si="8"/>
        <v>74.0866666666667</v>
      </c>
    </row>
    <row r="66" ht="29" customHeight="1" spans="1:14">
      <c r="A66" s="10"/>
      <c r="B66" s="10"/>
      <c r="C66" s="10"/>
      <c r="D66" s="19" t="s">
        <v>125</v>
      </c>
      <c r="E66" s="7">
        <v>79.5</v>
      </c>
      <c r="F66" s="7">
        <v>96</v>
      </c>
      <c r="G66" s="8">
        <f t="shared" si="9"/>
        <v>175.5</v>
      </c>
      <c r="H66" s="9">
        <f t="shared" si="10"/>
        <v>58.5</v>
      </c>
      <c r="I66" s="8"/>
      <c r="J66" s="9">
        <f t="shared" si="11"/>
        <v>58.5</v>
      </c>
      <c r="K66" s="9">
        <f t="shared" si="6"/>
        <v>23.4</v>
      </c>
      <c r="L66" s="18">
        <v>84</v>
      </c>
      <c r="M66" s="18">
        <f t="shared" si="7"/>
        <v>50.4</v>
      </c>
      <c r="N66" s="18">
        <f t="shared" si="8"/>
        <v>73.8</v>
      </c>
    </row>
    <row r="67" ht="29" customHeight="1" spans="1:14">
      <c r="A67" s="10"/>
      <c r="B67" s="10"/>
      <c r="C67" s="10"/>
      <c r="D67" s="19" t="s">
        <v>126</v>
      </c>
      <c r="E67" s="7">
        <v>89.5</v>
      </c>
      <c r="F67" s="7">
        <v>89.5</v>
      </c>
      <c r="G67" s="8">
        <f t="shared" si="9"/>
        <v>179</v>
      </c>
      <c r="H67" s="9">
        <f t="shared" si="10"/>
        <v>59.6666666666667</v>
      </c>
      <c r="I67" s="8"/>
      <c r="J67" s="9">
        <f t="shared" si="11"/>
        <v>59.6666666666667</v>
      </c>
      <c r="K67" s="9">
        <f t="shared" si="6"/>
        <v>23.8666666666667</v>
      </c>
      <c r="L67" s="18">
        <v>81</v>
      </c>
      <c r="M67" s="18">
        <f t="shared" si="7"/>
        <v>48.6</v>
      </c>
      <c r="N67" s="18">
        <f t="shared" si="8"/>
        <v>72.4666666666667</v>
      </c>
    </row>
    <row r="68" ht="29" customHeight="1" spans="1:14">
      <c r="A68" s="10"/>
      <c r="B68" s="10"/>
      <c r="C68" s="10"/>
      <c r="D68" s="19" t="s">
        <v>127</v>
      </c>
      <c r="E68" s="7">
        <v>94.5</v>
      </c>
      <c r="F68" s="7">
        <v>73.5</v>
      </c>
      <c r="G68" s="8">
        <f t="shared" si="9"/>
        <v>168</v>
      </c>
      <c r="H68" s="9">
        <f t="shared" si="10"/>
        <v>56</v>
      </c>
      <c r="I68" s="8"/>
      <c r="J68" s="9">
        <f t="shared" si="11"/>
        <v>56</v>
      </c>
      <c r="K68" s="9">
        <f t="shared" si="6"/>
        <v>22.4</v>
      </c>
      <c r="L68" s="18">
        <v>81.4</v>
      </c>
      <c r="M68" s="18">
        <f t="shared" si="7"/>
        <v>48.84</v>
      </c>
      <c r="N68" s="18">
        <f t="shared" si="8"/>
        <v>71.24</v>
      </c>
    </row>
    <row r="69" ht="29" customHeight="1" spans="1:14">
      <c r="A69" s="10"/>
      <c r="B69" s="10"/>
      <c r="C69" s="10"/>
      <c r="D69" s="19" t="s">
        <v>128</v>
      </c>
      <c r="E69" s="7">
        <v>88.5</v>
      </c>
      <c r="F69" s="7">
        <v>81</v>
      </c>
      <c r="G69" s="8">
        <f t="shared" si="9"/>
        <v>169.5</v>
      </c>
      <c r="H69" s="9">
        <f t="shared" si="10"/>
        <v>56.5</v>
      </c>
      <c r="I69" s="8"/>
      <c r="J69" s="9">
        <f t="shared" si="11"/>
        <v>56.5</v>
      </c>
      <c r="K69" s="9">
        <f t="shared" si="6"/>
        <v>22.6</v>
      </c>
      <c r="L69" s="18">
        <v>79.2</v>
      </c>
      <c r="M69" s="18">
        <f t="shared" si="7"/>
        <v>47.52</v>
      </c>
      <c r="N69" s="18">
        <f t="shared" si="8"/>
        <v>70.12</v>
      </c>
    </row>
    <row r="70" ht="29" customHeight="1" spans="1:14">
      <c r="A70" s="10"/>
      <c r="B70" s="10"/>
      <c r="C70" s="11"/>
      <c r="D70" s="19" t="s">
        <v>129</v>
      </c>
      <c r="E70" s="7">
        <v>77</v>
      </c>
      <c r="F70" s="7">
        <v>86.5</v>
      </c>
      <c r="G70" s="8">
        <f t="shared" si="9"/>
        <v>163.5</v>
      </c>
      <c r="H70" s="9">
        <f t="shared" si="10"/>
        <v>54.5</v>
      </c>
      <c r="I70" s="8"/>
      <c r="J70" s="9">
        <f t="shared" si="11"/>
        <v>54.5</v>
      </c>
      <c r="K70" s="9">
        <f t="shared" si="6"/>
        <v>21.8</v>
      </c>
      <c r="L70" s="18">
        <v>77.4</v>
      </c>
      <c r="M70" s="18">
        <f t="shared" si="7"/>
        <v>46.44</v>
      </c>
      <c r="N70" s="18">
        <f t="shared" si="8"/>
        <v>68.24</v>
      </c>
    </row>
    <row r="71" s="1" customFormat="1" ht="29" customHeight="1" spans="1:14">
      <c r="A71" s="10"/>
      <c r="B71" s="10"/>
      <c r="C71" s="6" t="s">
        <v>130</v>
      </c>
      <c r="D71" s="19" t="s">
        <v>131</v>
      </c>
      <c r="E71" s="7">
        <v>79.5</v>
      </c>
      <c r="F71" s="7">
        <v>76</v>
      </c>
      <c r="G71" s="8">
        <f t="shared" si="9"/>
        <v>155.5</v>
      </c>
      <c r="H71" s="9">
        <f t="shared" si="10"/>
        <v>51.8333333333333</v>
      </c>
      <c r="I71" s="8">
        <v>5</v>
      </c>
      <c r="J71" s="9">
        <f t="shared" si="11"/>
        <v>56.8333333333333</v>
      </c>
      <c r="K71" s="9">
        <f t="shared" si="6"/>
        <v>22.7333333333333</v>
      </c>
      <c r="L71" s="18">
        <v>80.2</v>
      </c>
      <c r="M71" s="18">
        <f t="shared" si="7"/>
        <v>48.12</v>
      </c>
      <c r="N71" s="18">
        <f t="shared" si="8"/>
        <v>70.8533333333333</v>
      </c>
    </row>
    <row r="72" ht="29" customHeight="1" spans="1:14">
      <c r="A72" s="10"/>
      <c r="B72" s="10"/>
      <c r="C72" s="10"/>
      <c r="D72" s="19" t="s">
        <v>132</v>
      </c>
      <c r="E72" s="7">
        <v>87</v>
      </c>
      <c r="F72" s="7">
        <v>67.2</v>
      </c>
      <c r="G72" s="8">
        <f t="shared" si="9"/>
        <v>154.2</v>
      </c>
      <c r="H72" s="9">
        <f t="shared" si="10"/>
        <v>51.4</v>
      </c>
      <c r="I72" s="8">
        <v>5</v>
      </c>
      <c r="J72" s="9">
        <f t="shared" si="11"/>
        <v>56.4</v>
      </c>
      <c r="K72" s="9">
        <f t="shared" si="6"/>
        <v>22.56</v>
      </c>
      <c r="L72" s="18">
        <v>80.2</v>
      </c>
      <c r="M72" s="18">
        <f t="shared" si="7"/>
        <v>48.12</v>
      </c>
      <c r="N72" s="18">
        <f t="shared" si="8"/>
        <v>70.68</v>
      </c>
    </row>
    <row r="73" ht="29" customHeight="1" spans="1:14">
      <c r="A73" s="10"/>
      <c r="B73" s="10"/>
      <c r="C73" s="11"/>
      <c r="D73" s="19" t="s">
        <v>133</v>
      </c>
      <c r="E73" s="7">
        <v>70.5</v>
      </c>
      <c r="F73" s="7">
        <v>74.6</v>
      </c>
      <c r="G73" s="8">
        <f t="shared" si="9"/>
        <v>145.1</v>
      </c>
      <c r="H73" s="9">
        <f t="shared" si="10"/>
        <v>48.3666666666667</v>
      </c>
      <c r="I73" s="8"/>
      <c r="J73" s="9">
        <f t="shared" si="11"/>
        <v>48.3666666666667</v>
      </c>
      <c r="K73" s="9">
        <f t="shared" si="6"/>
        <v>19.3466666666667</v>
      </c>
      <c r="L73" s="18">
        <v>78.8</v>
      </c>
      <c r="M73" s="18">
        <f t="shared" si="7"/>
        <v>47.28</v>
      </c>
      <c r="N73" s="18">
        <f t="shared" si="8"/>
        <v>66.6266666666667</v>
      </c>
    </row>
    <row r="74" ht="29" customHeight="1" spans="1:14">
      <c r="A74" s="10"/>
      <c r="B74" s="10"/>
      <c r="C74" s="6" t="s">
        <v>134</v>
      </c>
      <c r="D74" s="19" t="s">
        <v>135</v>
      </c>
      <c r="E74" s="7">
        <v>70.5</v>
      </c>
      <c r="F74" s="7">
        <v>79.8</v>
      </c>
      <c r="G74" s="8">
        <f t="shared" si="9"/>
        <v>150.3</v>
      </c>
      <c r="H74" s="9">
        <f t="shared" si="10"/>
        <v>50.1</v>
      </c>
      <c r="I74" s="8">
        <v>5</v>
      </c>
      <c r="J74" s="9">
        <f t="shared" si="11"/>
        <v>55.1</v>
      </c>
      <c r="K74" s="9">
        <f t="shared" si="6"/>
        <v>22.04</v>
      </c>
      <c r="L74" s="18">
        <v>92.4</v>
      </c>
      <c r="M74" s="18">
        <f t="shared" si="7"/>
        <v>55.44</v>
      </c>
      <c r="N74" s="18">
        <f t="shared" si="8"/>
        <v>77.48</v>
      </c>
    </row>
    <row r="75" ht="29" customHeight="1" spans="1:14">
      <c r="A75" s="10"/>
      <c r="B75" s="10"/>
      <c r="C75" s="10"/>
      <c r="D75" s="19" t="s">
        <v>136</v>
      </c>
      <c r="E75" s="7">
        <v>75.5</v>
      </c>
      <c r="F75" s="7">
        <v>73.8</v>
      </c>
      <c r="G75" s="8">
        <f t="shared" si="9"/>
        <v>149.3</v>
      </c>
      <c r="H75" s="9">
        <f t="shared" si="10"/>
        <v>49.7666666666667</v>
      </c>
      <c r="I75" s="8">
        <v>5</v>
      </c>
      <c r="J75" s="9">
        <f t="shared" si="11"/>
        <v>54.7666666666667</v>
      </c>
      <c r="K75" s="9">
        <f t="shared" si="6"/>
        <v>21.9066666666667</v>
      </c>
      <c r="L75" s="18">
        <v>85.8</v>
      </c>
      <c r="M75" s="18">
        <f t="shared" si="7"/>
        <v>51.48</v>
      </c>
      <c r="N75" s="18">
        <f t="shared" si="8"/>
        <v>73.3866666666667</v>
      </c>
    </row>
    <row r="76" ht="29" customHeight="1" spans="1:14">
      <c r="A76" s="10"/>
      <c r="B76" s="10"/>
      <c r="C76" s="10"/>
      <c r="D76" s="19" t="s">
        <v>137</v>
      </c>
      <c r="E76" s="7">
        <v>69</v>
      </c>
      <c r="F76" s="7">
        <v>84.7</v>
      </c>
      <c r="G76" s="8">
        <f t="shared" si="9"/>
        <v>153.7</v>
      </c>
      <c r="H76" s="9">
        <f t="shared" si="10"/>
        <v>51.2333333333333</v>
      </c>
      <c r="I76" s="8"/>
      <c r="J76" s="9">
        <f t="shared" si="11"/>
        <v>51.2333333333333</v>
      </c>
      <c r="K76" s="9">
        <f t="shared" si="6"/>
        <v>20.4933333333333</v>
      </c>
      <c r="L76" s="18">
        <v>84.6</v>
      </c>
      <c r="M76" s="18">
        <f t="shared" si="7"/>
        <v>50.76</v>
      </c>
      <c r="N76" s="18">
        <f t="shared" si="8"/>
        <v>71.2533333333333</v>
      </c>
    </row>
    <row r="77" ht="29" customHeight="1" spans="1:14">
      <c r="A77" s="10"/>
      <c r="B77" s="10"/>
      <c r="C77" s="10"/>
      <c r="D77" s="19" t="s">
        <v>138</v>
      </c>
      <c r="E77" s="7">
        <v>57.5</v>
      </c>
      <c r="F77" s="7">
        <v>57.9</v>
      </c>
      <c r="G77" s="8">
        <f t="shared" si="9"/>
        <v>115.4</v>
      </c>
      <c r="H77" s="9">
        <f t="shared" si="10"/>
        <v>38.4666666666667</v>
      </c>
      <c r="I77" s="8"/>
      <c r="J77" s="9">
        <f t="shared" si="11"/>
        <v>38.4666666666667</v>
      </c>
      <c r="K77" s="9">
        <f t="shared" si="6"/>
        <v>15.3866666666667</v>
      </c>
      <c r="L77" s="18">
        <v>87.2</v>
      </c>
      <c r="M77" s="18">
        <f t="shared" si="7"/>
        <v>52.32</v>
      </c>
      <c r="N77" s="18">
        <f t="shared" si="8"/>
        <v>67.7066666666667</v>
      </c>
    </row>
    <row r="78" ht="29" customHeight="1" spans="1:14">
      <c r="A78" s="10"/>
      <c r="B78" s="10"/>
      <c r="C78" s="10"/>
      <c r="D78" s="19" t="s">
        <v>139</v>
      </c>
      <c r="E78" s="7">
        <v>76.5</v>
      </c>
      <c r="F78" s="7">
        <v>81.8</v>
      </c>
      <c r="G78" s="8">
        <f t="shared" si="9"/>
        <v>158.3</v>
      </c>
      <c r="H78" s="9">
        <f t="shared" si="10"/>
        <v>52.7666666666667</v>
      </c>
      <c r="I78" s="8"/>
      <c r="J78" s="9">
        <f t="shared" si="11"/>
        <v>52.7666666666667</v>
      </c>
      <c r="K78" s="9">
        <f t="shared" si="6"/>
        <v>21.1066666666667</v>
      </c>
      <c r="L78" s="18">
        <v>76.6</v>
      </c>
      <c r="M78" s="18">
        <f t="shared" si="7"/>
        <v>45.96</v>
      </c>
      <c r="N78" s="18">
        <f t="shared" si="8"/>
        <v>67.0666666666667</v>
      </c>
    </row>
    <row r="79" ht="29" customHeight="1" spans="1:14">
      <c r="A79" s="10"/>
      <c r="B79" s="10"/>
      <c r="C79" s="10"/>
      <c r="D79" s="19" t="s">
        <v>140</v>
      </c>
      <c r="E79" s="7">
        <v>69</v>
      </c>
      <c r="F79" s="7">
        <v>81.3</v>
      </c>
      <c r="G79" s="8">
        <f t="shared" si="9"/>
        <v>150.3</v>
      </c>
      <c r="H79" s="9">
        <f t="shared" si="10"/>
        <v>50.1</v>
      </c>
      <c r="I79" s="8"/>
      <c r="J79" s="9">
        <f t="shared" si="11"/>
        <v>50.1</v>
      </c>
      <c r="K79" s="9">
        <f t="shared" si="6"/>
        <v>20.04</v>
      </c>
      <c r="L79" s="18">
        <v>30</v>
      </c>
      <c r="M79" s="18">
        <f t="shared" si="7"/>
        <v>18</v>
      </c>
      <c r="N79" s="18">
        <f t="shared" si="8"/>
        <v>38.04</v>
      </c>
    </row>
    <row r="80" ht="29" customHeight="1" spans="1:14">
      <c r="A80" s="10"/>
      <c r="B80" s="10"/>
      <c r="C80" s="11"/>
      <c r="D80" s="19" t="s">
        <v>141</v>
      </c>
      <c r="E80" s="7">
        <v>59</v>
      </c>
      <c r="F80" s="7">
        <v>26.8</v>
      </c>
      <c r="G80" s="8">
        <f t="shared" si="9"/>
        <v>85.8</v>
      </c>
      <c r="H80" s="9">
        <f t="shared" si="10"/>
        <v>28.6</v>
      </c>
      <c r="I80" s="8"/>
      <c r="J80" s="9">
        <f t="shared" si="11"/>
        <v>28.6</v>
      </c>
      <c r="K80" s="9">
        <f t="shared" si="6"/>
        <v>11.44</v>
      </c>
      <c r="L80" s="18" t="s">
        <v>32</v>
      </c>
      <c r="M80" s="18" t="s">
        <v>32</v>
      </c>
      <c r="N80" s="18">
        <v>11.44</v>
      </c>
    </row>
    <row r="81" ht="29" customHeight="1" spans="1:14">
      <c r="A81" s="10"/>
      <c r="B81" s="10"/>
      <c r="C81" s="6" t="s">
        <v>142</v>
      </c>
      <c r="D81" s="19" t="s">
        <v>143</v>
      </c>
      <c r="E81" s="7">
        <v>82.5</v>
      </c>
      <c r="F81" s="7">
        <v>77.5</v>
      </c>
      <c r="G81" s="8">
        <f t="shared" si="9"/>
        <v>160</v>
      </c>
      <c r="H81" s="9">
        <f t="shared" si="10"/>
        <v>53.3333333333333</v>
      </c>
      <c r="I81" s="8"/>
      <c r="J81" s="9">
        <f t="shared" si="11"/>
        <v>53.3333333333333</v>
      </c>
      <c r="K81" s="9">
        <f t="shared" si="6"/>
        <v>21.3333333333333</v>
      </c>
      <c r="L81" s="18">
        <v>87.6</v>
      </c>
      <c r="M81" s="18">
        <f t="shared" ref="M81:M99" si="12">L81*0.6</f>
        <v>52.56</v>
      </c>
      <c r="N81" s="18">
        <f t="shared" ref="N81:N99" si="13">K81+M81</f>
        <v>73.8933333333333</v>
      </c>
    </row>
    <row r="82" ht="29" customHeight="1" spans="1:14">
      <c r="A82" s="10"/>
      <c r="B82" s="10"/>
      <c r="C82" s="10"/>
      <c r="D82" s="19" t="s">
        <v>144</v>
      </c>
      <c r="E82" s="7">
        <v>83</v>
      </c>
      <c r="F82" s="7">
        <v>56.9</v>
      </c>
      <c r="G82" s="8">
        <v>139.9</v>
      </c>
      <c r="H82" s="9">
        <v>46.6333333333333</v>
      </c>
      <c r="I82" s="8"/>
      <c r="J82" s="9">
        <v>46.6333333333333</v>
      </c>
      <c r="K82" s="9">
        <f t="shared" si="6"/>
        <v>18.6533333333333</v>
      </c>
      <c r="L82" s="18">
        <v>88.8</v>
      </c>
      <c r="M82" s="18">
        <f t="shared" si="12"/>
        <v>53.28</v>
      </c>
      <c r="N82" s="18">
        <f t="shared" si="13"/>
        <v>71.9333333333333</v>
      </c>
    </row>
    <row r="83" ht="29" customHeight="1" spans="1:14">
      <c r="A83" s="10"/>
      <c r="B83" s="10"/>
      <c r="C83" s="10"/>
      <c r="D83" s="19" t="s">
        <v>145</v>
      </c>
      <c r="E83" s="7">
        <v>69.5</v>
      </c>
      <c r="F83" s="7">
        <v>66.3</v>
      </c>
      <c r="G83" s="8">
        <v>135.8</v>
      </c>
      <c r="H83" s="9">
        <v>45.2666666666667</v>
      </c>
      <c r="I83" s="8"/>
      <c r="J83" s="9">
        <v>45.2666666666667</v>
      </c>
      <c r="K83" s="9">
        <f t="shared" si="6"/>
        <v>18.1066666666667</v>
      </c>
      <c r="L83" s="18">
        <v>87.6</v>
      </c>
      <c r="M83" s="18">
        <f t="shared" si="12"/>
        <v>52.56</v>
      </c>
      <c r="N83" s="18">
        <f t="shared" si="13"/>
        <v>70.6666666666667</v>
      </c>
    </row>
    <row r="84" ht="29" customHeight="1" spans="1:14">
      <c r="A84" s="10"/>
      <c r="B84" s="10"/>
      <c r="C84" s="10"/>
      <c r="D84" s="19" t="s">
        <v>146</v>
      </c>
      <c r="E84" s="7">
        <v>56</v>
      </c>
      <c r="F84" s="7">
        <v>84</v>
      </c>
      <c r="G84" s="8">
        <f>E84+F84</f>
        <v>140</v>
      </c>
      <c r="H84" s="9">
        <f>G84/3</f>
        <v>46.6666666666667</v>
      </c>
      <c r="I84" s="8"/>
      <c r="J84" s="9">
        <f>H84+I84</f>
        <v>46.6666666666667</v>
      </c>
      <c r="K84" s="9">
        <f t="shared" si="6"/>
        <v>18.6666666666667</v>
      </c>
      <c r="L84" s="18">
        <v>84.4</v>
      </c>
      <c r="M84" s="18">
        <f t="shared" si="12"/>
        <v>50.64</v>
      </c>
      <c r="N84" s="18">
        <f t="shared" si="13"/>
        <v>69.3066666666667</v>
      </c>
    </row>
    <row r="85" ht="29" customHeight="1" spans="1:14">
      <c r="A85" s="10"/>
      <c r="B85" s="10"/>
      <c r="C85" s="10"/>
      <c r="D85" s="19" t="s">
        <v>147</v>
      </c>
      <c r="E85" s="7">
        <v>67</v>
      </c>
      <c r="F85" s="7">
        <v>59.4</v>
      </c>
      <c r="G85" s="8">
        <f>E85+F85</f>
        <v>126.4</v>
      </c>
      <c r="H85" s="9">
        <f>G85/3</f>
        <v>42.1333333333333</v>
      </c>
      <c r="I85" s="8">
        <v>5</v>
      </c>
      <c r="J85" s="9">
        <f>H85+I85</f>
        <v>47.1333333333333</v>
      </c>
      <c r="K85" s="9">
        <f t="shared" si="6"/>
        <v>18.8533333333333</v>
      </c>
      <c r="L85" s="18">
        <v>80.4</v>
      </c>
      <c r="M85" s="18">
        <f t="shared" si="12"/>
        <v>48.24</v>
      </c>
      <c r="N85" s="18">
        <f t="shared" si="13"/>
        <v>67.0933333333333</v>
      </c>
    </row>
    <row r="86" ht="29" customHeight="1" spans="1:14">
      <c r="A86" s="10"/>
      <c r="B86" s="10"/>
      <c r="C86" s="11"/>
      <c r="D86" s="19" t="s">
        <v>148</v>
      </c>
      <c r="E86" s="7">
        <v>69.5</v>
      </c>
      <c r="F86" s="7">
        <v>52.9</v>
      </c>
      <c r="G86" s="8">
        <v>122.4</v>
      </c>
      <c r="H86" s="9">
        <v>40.8</v>
      </c>
      <c r="I86" s="8">
        <v>5</v>
      </c>
      <c r="J86" s="9">
        <v>45.8</v>
      </c>
      <c r="K86" s="9">
        <f t="shared" si="6"/>
        <v>18.32</v>
      </c>
      <c r="L86" s="18">
        <v>78.8</v>
      </c>
      <c r="M86" s="18">
        <f t="shared" si="12"/>
        <v>47.28</v>
      </c>
      <c r="N86" s="18">
        <f t="shared" si="13"/>
        <v>65.6</v>
      </c>
    </row>
    <row r="87" ht="29" customHeight="1" spans="1:14">
      <c r="A87" s="10"/>
      <c r="B87" s="10"/>
      <c r="C87" s="6" t="s">
        <v>149</v>
      </c>
      <c r="D87" s="19" t="s">
        <v>150</v>
      </c>
      <c r="E87" s="7">
        <v>83</v>
      </c>
      <c r="F87" s="7">
        <v>67.5</v>
      </c>
      <c r="G87" s="8">
        <v>150.5</v>
      </c>
      <c r="H87" s="9">
        <v>50.1666666666667</v>
      </c>
      <c r="I87" s="8"/>
      <c r="J87" s="9">
        <v>50.1666666666667</v>
      </c>
      <c r="K87" s="9">
        <f t="shared" si="6"/>
        <v>20.0666666666667</v>
      </c>
      <c r="L87" s="18">
        <v>90.2</v>
      </c>
      <c r="M87" s="18">
        <f t="shared" si="12"/>
        <v>54.12</v>
      </c>
      <c r="N87" s="18">
        <f t="shared" si="13"/>
        <v>74.1866666666667</v>
      </c>
    </row>
    <row r="88" ht="29" customHeight="1" spans="1:14">
      <c r="A88" s="10"/>
      <c r="B88" s="10"/>
      <c r="C88" s="10"/>
      <c r="D88" s="19" t="s">
        <v>151</v>
      </c>
      <c r="E88" s="7">
        <v>85.5</v>
      </c>
      <c r="F88" s="7">
        <v>67.6</v>
      </c>
      <c r="G88" s="8">
        <f>E88+F88</f>
        <v>153.1</v>
      </c>
      <c r="H88" s="9">
        <f>G88/3</f>
        <v>51.0333333333333</v>
      </c>
      <c r="I88" s="8">
        <v>5</v>
      </c>
      <c r="J88" s="9">
        <f>H88+I88</f>
        <v>56.0333333333333</v>
      </c>
      <c r="K88" s="9">
        <f t="shared" si="6"/>
        <v>22.4133333333333</v>
      </c>
      <c r="L88" s="18">
        <v>84.6</v>
      </c>
      <c r="M88" s="18">
        <f t="shared" si="12"/>
        <v>50.76</v>
      </c>
      <c r="N88" s="18">
        <f t="shared" si="13"/>
        <v>73.1733333333333</v>
      </c>
    </row>
    <row r="89" ht="29" customHeight="1" spans="1:14">
      <c r="A89" s="10"/>
      <c r="B89" s="10"/>
      <c r="C89" s="11"/>
      <c r="D89" s="19" t="s">
        <v>152</v>
      </c>
      <c r="E89" s="7">
        <v>81</v>
      </c>
      <c r="F89" s="7">
        <v>78.7</v>
      </c>
      <c r="G89" s="8">
        <f>E89+F89</f>
        <v>159.7</v>
      </c>
      <c r="H89" s="9">
        <f>G89/3</f>
        <v>53.2333333333333</v>
      </c>
      <c r="I89" s="8"/>
      <c r="J89" s="9">
        <f>H89+I89</f>
        <v>53.2333333333333</v>
      </c>
      <c r="K89" s="9">
        <f t="shared" si="6"/>
        <v>21.2933333333333</v>
      </c>
      <c r="L89" s="18">
        <v>80.4</v>
      </c>
      <c r="M89" s="18">
        <f t="shared" si="12"/>
        <v>48.24</v>
      </c>
      <c r="N89" s="18">
        <f t="shared" si="13"/>
        <v>69.5333333333333</v>
      </c>
    </row>
    <row r="90" ht="29" customHeight="1" spans="1:14">
      <c r="A90" s="10"/>
      <c r="B90" s="10"/>
      <c r="C90" s="6" t="s">
        <v>153</v>
      </c>
      <c r="D90" s="19" t="s">
        <v>154</v>
      </c>
      <c r="E90" s="7">
        <v>89.5</v>
      </c>
      <c r="F90" s="7">
        <v>82.2</v>
      </c>
      <c r="G90" s="8">
        <f t="shared" ref="G87:G116" si="14">E90+F90</f>
        <v>171.7</v>
      </c>
      <c r="H90" s="9">
        <f t="shared" ref="H87:H116" si="15">G90/3</f>
        <v>57.2333333333333</v>
      </c>
      <c r="I90" s="8"/>
      <c r="J90" s="9">
        <f t="shared" ref="J87:J116" si="16">H90+I90</f>
        <v>57.2333333333333</v>
      </c>
      <c r="K90" s="9">
        <f t="shared" si="6"/>
        <v>22.8933333333333</v>
      </c>
      <c r="L90" s="18">
        <v>89.6</v>
      </c>
      <c r="M90" s="18">
        <f t="shared" si="12"/>
        <v>53.76</v>
      </c>
      <c r="N90" s="18">
        <f t="shared" si="13"/>
        <v>76.6533333333333</v>
      </c>
    </row>
    <row r="91" ht="29" customHeight="1" spans="1:14">
      <c r="A91" s="10"/>
      <c r="B91" s="10"/>
      <c r="C91" s="10"/>
      <c r="D91" s="19" t="s">
        <v>155</v>
      </c>
      <c r="E91" s="7">
        <v>84.5</v>
      </c>
      <c r="F91" s="7">
        <v>82.5</v>
      </c>
      <c r="G91" s="8">
        <f t="shared" si="14"/>
        <v>167</v>
      </c>
      <c r="H91" s="9">
        <f t="shared" si="15"/>
        <v>55.6666666666667</v>
      </c>
      <c r="I91" s="8"/>
      <c r="J91" s="9">
        <f t="shared" si="16"/>
        <v>55.6666666666667</v>
      </c>
      <c r="K91" s="9">
        <f t="shared" si="6"/>
        <v>22.2666666666667</v>
      </c>
      <c r="L91" s="18">
        <v>90</v>
      </c>
      <c r="M91" s="18">
        <f t="shared" si="12"/>
        <v>54</v>
      </c>
      <c r="N91" s="18">
        <f t="shared" si="13"/>
        <v>76.2666666666667</v>
      </c>
    </row>
    <row r="92" ht="29" customHeight="1" spans="1:14">
      <c r="A92" s="10"/>
      <c r="B92" s="10"/>
      <c r="C92" s="11"/>
      <c r="D92" s="19" t="s">
        <v>156</v>
      </c>
      <c r="E92" s="7">
        <v>79</v>
      </c>
      <c r="F92" s="7">
        <v>90.3</v>
      </c>
      <c r="G92" s="8">
        <f t="shared" si="14"/>
        <v>169.3</v>
      </c>
      <c r="H92" s="9">
        <f t="shared" si="15"/>
        <v>56.4333333333333</v>
      </c>
      <c r="I92" s="8"/>
      <c r="J92" s="9">
        <f t="shared" si="16"/>
        <v>56.4333333333333</v>
      </c>
      <c r="K92" s="9">
        <f t="shared" si="6"/>
        <v>22.5733333333333</v>
      </c>
      <c r="L92" s="18">
        <v>86</v>
      </c>
      <c r="M92" s="18">
        <f t="shared" si="12"/>
        <v>51.6</v>
      </c>
      <c r="N92" s="18">
        <f t="shared" si="13"/>
        <v>74.1733333333333</v>
      </c>
    </row>
    <row r="93" ht="29" customHeight="1" spans="1:14">
      <c r="A93" s="10"/>
      <c r="B93" s="10"/>
      <c r="C93" s="15" t="s">
        <v>157</v>
      </c>
      <c r="D93" s="19" t="s">
        <v>158</v>
      </c>
      <c r="E93" s="7">
        <v>92</v>
      </c>
      <c r="F93" s="7">
        <v>61.4</v>
      </c>
      <c r="G93" s="8">
        <f t="shared" si="14"/>
        <v>153.4</v>
      </c>
      <c r="H93" s="9">
        <f t="shared" si="15"/>
        <v>51.1333333333333</v>
      </c>
      <c r="I93" s="8"/>
      <c r="J93" s="9">
        <f t="shared" si="16"/>
        <v>51.1333333333333</v>
      </c>
      <c r="K93" s="9">
        <f t="shared" si="6"/>
        <v>20.4533333333333</v>
      </c>
      <c r="L93" s="18">
        <v>87.6</v>
      </c>
      <c r="M93" s="18">
        <f t="shared" si="12"/>
        <v>52.56</v>
      </c>
      <c r="N93" s="18">
        <f t="shared" si="13"/>
        <v>73.0133333333333</v>
      </c>
    </row>
    <row r="94" ht="29" customHeight="1" spans="1:14">
      <c r="A94" s="10"/>
      <c r="B94" s="10"/>
      <c r="C94" s="15"/>
      <c r="D94" s="19" t="s">
        <v>159</v>
      </c>
      <c r="E94" s="7">
        <v>83.5</v>
      </c>
      <c r="F94" s="7">
        <v>54.5</v>
      </c>
      <c r="G94" s="8">
        <f t="shared" si="14"/>
        <v>138</v>
      </c>
      <c r="H94" s="9">
        <f t="shared" si="15"/>
        <v>46</v>
      </c>
      <c r="I94" s="8"/>
      <c r="J94" s="9">
        <f t="shared" si="16"/>
        <v>46</v>
      </c>
      <c r="K94" s="9">
        <f t="shared" si="6"/>
        <v>18.4</v>
      </c>
      <c r="L94" s="18">
        <v>82.8</v>
      </c>
      <c r="M94" s="18">
        <f t="shared" si="12"/>
        <v>49.68</v>
      </c>
      <c r="N94" s="18">
        <f t="shared" si="13"/>
        <v>68.08</v>
      </c>
    </row>
    <row r="95" ht="29" customHeight="1" spans="1:14">
      <c r="A95" s="10"/>
      <c r="B95" s="10"/>
      <c r="C95" s="15" t="s">
        <v>160</v>
      </c>
      <c r="D95" s="19" t="s">
        <v>161</v>
      </c>
      <c r="E95" s="7">
        <v>67</v>
      </c>
      <c r="F95" s="7">
        <v>55.4</v>
      </c>
      <c r="G95" s="8">
        <f t="shared" si="14"/>
        <v>122.4</v>
      </c>
      <c r="H95" s="9">
        <f t="shared" si="15"/>
        <v>40.8</v>
      </c>
      <c r="I95" s="8">
        <v>5</v>
      </c>
      <c r="J95" s="9">
        <f t="shared" si="16"/>
        <v>45.8</v>
      </c>
      <c r="K95" s="9">
        <f t="shared" si="6"/>
        <v>18.32</v>
      </c>
      <c r="L95" s="18">
        <v>89</v>
      </c>
      <c r="M95" s="18">
        <f t="shared" si="12"/>
        <v>53.4</v>
      </c>
      <c r="N95" s="18">
        <f t="shared" si="13"/>
        <v>71.72</v>
      </c>
    </row>
    <row r="96" ht="29" customHeight="1" spans="1:14">
      <c r="A96" s="10"/>
      <c r="B96" s="11"/>
      <c r="C96" s="15"/>
      <c r="D96" s="19" t="s">
        <v>162</v>
      </c>
      <c r="E96" s="7">
        <v>49.5</v>
      </c>
      <c r="F96" s="7">
        <v>81.5</v>
      </c>
      <c r="G96" s="8">
        <f t="shared" si="14"/>
        <v>131</v>
      </c>
      <c r="H96" s="9">
        <f t="shared" si="15"/>
        <v>43.6666666666667</v>
      </c>
      <c r="I96" s="8"/>
      <c r="J96" s="9">
        <f t="shared" si="16"/>
        <v>43.6666666666667</v>
      </c>
      <c r="K96" s="9">
        <f t="shared" si="6"/>
        <v>17.4666666666667</v>
      </c>
      <c r="L96" s="18">
        <v>80</v>
      </c>
      <c r="M96" s="18">
        <f t="shared" si="12"/>
        <v>48</v>
      </c>
      <c r="N96" s="18">
        <f t="shared" si="13"/>
        <v>65.4666666666667</v>
      </c>
    </row>
    <row r="97" ht="29" customHeight="1" spans="1:14">
      <c r="A97" s="10"/>
      <c r="B97" s="6" t="s">
        <v>163</v>
      </c>
      <c r="C97" s="6" t="s">
        <v>164</v>
      </c>
      <c r="D97" s="19" t="s">
        <v>165</v>
      </c>
      <c r="E97" s="7">
        <v>73.5</v>
      </c>
      <c r="F97" s="7">
        <v>63.5</v>
      </c>
      <c r="G97" s="8">
        <f t="shared" si="14"/>
        <v>137</v>
      </c>
      <c r="H97" s="9">
        <f t="shared" si="15"/>
        <v>45.6666666666667</v>
      </c>
      <c r="I97" s="8"/>
      <c r="J97" s="9">
        <f t="shared" si="16"/>
        <v>45.6666666666667</v>
      </c>
      <c r="K97" s="9">
        <f t="shared" si="6"/>
        <v>18.2666666666667</v>
      </c>
      <c r="L97" s="18">
        <v>86.4</v>
      </c>
      <c r="M97" s="18">
        <f t="shared" si="12"/>
        <v>51.84</v>
      </c>
      <c r="N97" s="18">
        <f t="shared" si="13"/>
        <v>70.1066666666667</v>
      </c>
    </row>
    <row r="98" ht="29" customHeight="1" spans="1:14">
      <c r="A98" s="10"/>
      <c r="B98" s="10"/>
      <c r="C98" s="10"/>
      <c r="D98" s="19" t="s">
        <v>166</v>
      </c>
      <c r="E98" s="7">
        <v>87.5</v>
      </c>
      <c r="F98" s="7">
        <v>73.8</v>
      </c>
      <c r="G98" s="8">
        <f t="shared" si="14"/>
        <v>161.3</v>
      </c>
      <c r="H98" s="9">
        <f t="shared" si="15"/>
        <v>53.7666666666667</v>
      </c>
      <c r="I98" s="8"/>
      <c r="J98" s="9">
        <f t="shared" si="16"/>
        <v>53.7666666666667</v>
      </c>
      <c r="K98" s="9">
        <f t="shared" si="6"/>
        <v>21.5066666666667</v>
      </c>
      <c r="L98" s="18">
        <v>80.6</v>
      </c>
      <c r="M98" s="18">
        <f t="shared" si="12"/>
        <v>48.36</v>
      </c>
      <c r="N98" s="18">
        <f t="shared" si="13"/>
        <v>69.8666666666667</v>
      </c>
    </row>
    <row r="99" ht="29" customHeight="1" spans="1:14">
      <c r="A99" s="10"/>
      <c r="B99" s="11"/>
      <c r="C99" s="11"/>
      <c r="D99" s="19" t="s">
        <v>167</v>
      </c>
      <c r="E99" s="7">
        <v>73</v>
      </c>
      <c r="F99" s="7">
        <v>62.4</v>
      </c>
      <c r="G99" s="8">
        <f t="shared" si="14"/>
        <v>135.4</v>
      </c>
      <c r="H99" s="9">
        <f t="shared" si="15"/>
        <v>45.1333333333333</v>
      </c>
      <c r="I99" s="8">
        <v>5</v>
      </c>
      <c r="J99" s="9">
        <f t="shared" si="16"/>
        <v>50.1333333333333</v>
      </c>
      <c r="K99" s="9">
        <f t="shared" si="6"/>
        <v>20.0533333333333</v>
      </c>
      <c r="L99" s="18">
        <v>81.6</v>
      </c>
      <c r="M99" s="18">
        <f t="shared" si="12"/>
        <v>48.96</v>
      </c>
      <c r="N99" s="18">
        <f t="shared" si="13"/>
        <v>69.0133333333333</v>
      </c>
    </row>
    <row r="100" ht="29" customHeight="1" spans="1:14">
      <c r="A100" s="10"/>
      <c r="B100" s="6" t="s">
        <v>168</v>
      </c>
      <c r="C100" s="6" t="s">
        <v>164</v>
      </c>
      <c r="D100" s="19" t="s">
        <v>169</v>
      </c>
      <c r="E100" s="7">
        <v>75.5</v>
      </c>
      <c r="F100" s="7">
        <v>76.5</v>
      </c>
      <c r="G100" s="8">
        <f t="shared" si="14"/>
        <v>152</v>
      </c>
      <c r="H100" s="9">
        <f t="shared" si="15"/>
        <v>50.6666666666667</v>
      </c>
      <c r="I100" s="8"/>
      <c r="J100" s="9">
        <f t="shared" si="16"/>
        <v>50.6666666666667</v>
      </c>
      <c r="K100" s="9">
        <f t="shared" ref="K100:K119" si="17">J100*0.4</f>
        <v>20.2666666666667</v>
      </c>
      <c r="L100" s="18">
        <v>91.2</v>
      </c>
      <c r="M100" s="18">
        <f t="shared" ref="M100:M119" si="18">L100*0.6</f>
        <v>54.72</v>
      </c>
      <c r="N100" s="18">
        <f t="shared" ref="N100:N119" si="19">K100+M100</f>
        <v>74.9866666666667</v>
      </c>
    </row>
    <row r="101" ht="29" customHeight="1" spans="1:14">
      <c r="A101" s="10"/>
      <c r="B101" s="10"/>
      <c r="C101" s="10"/>
      <c r="D101" s="19" t="s">
        <v>170</v>
      </c>
      <c r="E101" s="7">
        <v>76</v>
      </c>
      <c r="F101" s="7">
        <v>72.2</v>
      </c>
      <c r="G101" s="8">
        <f t="shared" si="14"/>
        <v>148.2</v>
      </c>
      <c r="H101" s="9">
        <f t="shared" si="15"/>
        <v>49.4</v>
      </c>
      <c r="I101" s="8"/>
      <c r="J101" s="9">
        <f t="shared" si="16"/>
        <v>49.4</v>
      </c>
      <c r="K101" s="9">
        <f t="shared" si="17"/>
        <v>19.76</v>
      </c>
      <c r="L101" s="18">
        <v>82.4</v>
      </c>
      <c r="M101" s="18">
        <f t="shared" si="18"/>
        <v>49.44</v>
      </c>
      <c r="N101" s="18">
        <f t="shared" si="19"/>
        <v>69.2</v>
      </c>
    </row>
    <row r="102" ht="29" customHeight="1" spans="1:14">
      <c r="A102" s="10"/>
      <c r="B102" s="11"/>
      <c r="C102" s="11"/>
      <c r="D102" s="19" t="s">
        <v>171</v>
      </c>
      <c r="E102" s="7">
        <v>91.5</v>
      </c>
      <c r="F102" s="7">
        <v>56.8</v>
      </c>
      <c r="G102" s="8">
        <f t="shared" si="14"/>
        <v>148.3</v>
      </c>
      <c r="H102" s="9">
        <f t="shared" si="15"/>
        <v>49.4333333333333</v>
      </c>
      <c r="I102" s="8"/>
      <c r="J102" s="9">
        <f t="shared" si="16"/>
        <v>49.4333333333333</v>
      </c>
      <c r="K102" s="9">
        <f t="shared" si="17"/>
        <v>19.7733333333333</v>
      </c>
      <c r="L102" s="18">
        <v>81.6</v>
      </c>
      <c r="M102" s="18">
        <f t="shared" si="18"/>
        <v>48.96</v>
      </c>
      <c r="N102" s="18">
        <f t="shared" si="19"/>
        <v>68.7333333333333</v>
      </c>
    </row>
    <row r="103" ht="29" customHeight="1" spans="1:14">
      <c r="A103" s="10"/>
      <c r="B103" s="6" t="s">
        <v>172</v>
      </c>
      <c r="C103" s="6" t="s">
        <v>164</v>
      </c>
      <c r="D103" s="19" t="s">
        <v>173</v>
      </c>
      <c r="E103" s="7">
        <v>82</v>
      </c>
      <c r="F103" s="7">
        <v>73.7</v>
      </c>
      <c r="G103" s="8">
        <f t="shared" si="14"/>
        <v>155.7</v>
      </c>
      <c r="H103" s="9">
        <f t="shared" si="15"/>
        <v>51.9</v>
      </c>
      <c r="I103" s="8"/>
      <c r="J103" s="9">
        <f t="shared" si="16"/>
        <v>51.9</v>
      </c>
      <c r="K103" s="9">
        <f t="shared" si="17"/>
        <v>20.76</v>
      </c>
      <c r="L103" s="18">
        <v>85.2</v>
      </c>
      <c r="M103" s="18">
        <f t="shared" si="18"/>
        <v>51.12</v>
      </c>
      <c r="N103" s="18">
        <f t="shared" si="19"/>
        <v>71.88</v>
      </c>
    </row>
    <row r="104" ht="29" customHeight="1" spans="1:14">
      <c r="A104" s="10"/>
      <c r="B104" s="10"/>
      <c r="C104" s="10"/>
      <c r="D104" s="19" t="s">
        <v>174</v>
      </c>
      <c r="E104" s="7">
        <v>82.5</v>
      </c>
      <c r="F104" s="7">
        <v>75.1</v>
      </c>
      <c r="G104" s="8">
        <f t="shared" si="14"/>
        <v>157.6</v>
      </c>
      <c r="H104" s="9">
        <f t="shared" si="15"/>
        <v>52.5333333333333</v>
      </c>
      <c r="I104" s="8"/>
      <c r="J104" s="9">
        <f t="shared" si="16"/>
        <v>52.5333333333333</v>
      </c>
      <c r="K104" s="9">
        <f t="shared" si="17"/>
        <v>21.0133333333333</v>
      </c>
      <c r="L104" s="18">
        <v>83.2</v>
      </c>
      <c r="M104" s="18">
        <f t="shared" si="18"/>
        <v>49.92</v>
      </c>
      <c r="N104" s="18">
        <f t="shared" si="19"/>
        <v>70.9333333333333</v>
      </c>
    </row>
    <row r="105" ht="29" customHeight="1" spans="1:14">
      <c r="A105" s="10"/>
      <c r="B105" s="11"/>
      <c r="C105" s="11"/>
      <c r="D105" s="19" t="s">
        <v>175</v>
      </c>
      <c r="E105" s="7">
        <v>82.5</v>
      </c>
      <c r="F105" s="7">
        <v>72.1</v>
      </c>
      <c r="G105" s="8">
        <f t="shared" si="14"/>
        <v>154.6</v>
      </c>
      <c r="H105" s="9">
        <f t="shared" si="15"/>
        <v>51.5333333333333</v>
      </c>
      <c r="I105" s="8"/>
      <c r="J105" s="9">
        <f t="shared" si="16"/>
        <v>51.5333333333333</v>
      </c>
      <c r="K105" s="9">
        <f t="shared" si="17"/>
        <v>20.6133333333333</v>
      </c>
      <c r="L105" s="18">
        <v>72</v>
      </c>
      <c r="M105" s="18">
        <f t="shared" si="18"/>
        <v>43.2</v>
      </c>
      <c r="N105" s="18">
        <f t="shared" si="19"/>
        <v>63.8133333333333</v>
      </c>
    </row>
    <row r="106" ht="29" customHeight="1" spans="1:14">
      <c r="A106" s="10"/>
      <c r="B106" s="6" t="s">
        <v>176</v>
      </c>
      <c r="C106" s="6" t="s">
        <v>164</v>
      </c>
      <c r="D106" s="19" t="s">
        <v>177</v>
      </c>
      <c r="E106" s="7">
        <v>75.5</v>
      </c>
      <c r="F106" s="7">
        <v>80.5</v>
      </c>
      <c r="G106" s="8">
        <f t="shared" si="14"/>
        <v>156</v>
      </c>
      <c r="H106" s="9">
        <f t="shared" si="15"/>
        <v>52</v>
      </c>
      <c r="I106" s="8"/>
      <c r="J106" s="9">
        <f t="shared" si="16"/>
        <v>52</v>
      </c>
      <c r="K106" s="9">
        <f t="shared" si="17"/>
        <v>20.8</v>
      </c>
      <c r="L106" s="18">
        <v>92.6</v>
      </c>
      <c r="M106" s="18">
        <f t="shared" si="18"/>
        <v>55.56</v>
      </c>
      <c r="N106" s="18">
        <f t="shared" si="19"/>
        <v>76.36</v>
      </c>
    </row>
    <row r="107" ht="29" customHeight="1" spans="1:14">
      <c r="A107" s="10"/>
      <c r="B107" s="10"/>
      <c r="C107" s="10"/>
      <c r="D107" s="19" t="s">
        <v>178</v>
      </c>
      <c r="E107" s="7">
        <v>79</v>
      </c>
      <c r="F107" s="7">
        <v>67.1</v>
      </c>
      <c r="G107" s="8">
        <f t="shared" si="14"/>
        <v>146.1</v>
      </c>
      <c r="H107" s="9">
        <f t="shared" si="15"/>
        <v>48.7</v>
      </c>
      <c r="I107" s="8"/>
      <c r="J107" s="9">
        <f t="shared" si="16"/>
        <v>48.7</v>
      </c>
      <c r="K107" s="9">
        <f t="shared" si="17"/>
        <v>19.48</v>
      </c>
      <c r="L107" s="18">
        <v>83.8</v>
      </c>
      <c r="M107" s="18">
        <f t="shared" si="18"/>
        <v>50.28</v>
      </c>
      <c r="N107" s="18">
        <f t="shared" si="19"/>
        <v>69.76</v>
      </c>
    </row>
    <row r="108" ht="29" customHeight="1" spans="1:14">
      <c r="A108" s="10"/>
      <c r="B108" s="11"/>
      <c r="C108" s="11"/>
      <c r="D108" s="19" t="s">
        <v>179</v>
      </c>
      <c r="E108" s="7">
        <v>69</v>
      </c>
      <c r="F108" s="7">
        <v>66</v>
      </c>
      <c r="G108" s="8">
        <f t="shared" si="14"/>
        <v>135</v>
      </c>
      <c r="H108" s="9">
        <f t="shared" si="15"/>
        <v>45</v>
      </c>
      <c r="I108" s="8"/>
      <c r="J108" s="9">
        <f t="shared" si="16"/>
        <v>45</v>
      </c>
      <c r="K108" s="9">
        <f t="shared" si="17"/>
        <v>18</v>
      </c>
      <c r="L108" s="18">
        <v>81.2</v>
      </c>
      <c r="M108" s="18">
        <f t="shared" si="18"/>
        <v>48.72</v>
      </c>
      <c r="N108" s="18">
        <f t="shared" si="19"/>
        <v>66.72</v>
      </c>
    </row>
    <row r="109" ht="29" customHeight="1" spans="1:14">
      <c r="A109" s="10"/>
      <c r="B109" s="6" t="s">
        <v>180</v>
      </c>
      <c r="C109" s="6" t="s">
        <v>164</v>
      </c>
      <c r="D109" s="19" t="s">
        <v>181</v>
      </c>
      <c r="E109" s="7">
        <v>89</v>
      </c>
      <c r="F109" s="7">
        <v>67.7</v>
      </c>
      <c r="G109" s="8">
        <f t="shared" si="14"/>
        <v>156.7</v>
      </c>
      <c r="H109" s="9">
        <f t="shared" si="15"/>
        <v>52.2333333333333</v>
      </c>
      <c r="I109" s="8"/>
      <c r="J109" s="9">
        <f t="shared" si="16"/>
        <v>52.2333333333333</v>
      </c>
      <c r="K109" s="9">
        <f t="shared" si="17"/>
        <v>20.8933333333333</v>
      </c>
      <c r="L109" s="18">
        <v>87.4</v>
      </c>
      <c r="M109" s="18">
        <f t="shared" si="18"/>
        <v>52.44</v>
      </c>
      <c r="N109" s="18">
        <f t="shared" si="19"/>
        <v>73.3333333333333</v>
      </c>
    </row>
    <row r="110" ht="29" customHeight="1" spans="1:14">
      <c r="A110" s="10"/>
      <c r="B110" s="10"/>
      <c r="C110" s="10"/>
      <c r="D110" s="19" t="s">
        <v>182</v>
      </c>
      <c r="E110" s="7">
        <v>69.5</v>
      </c>
      <c r="F110" s="7">
        <v>86.9</v>
      </c>
      <c r="G110" s="8">
        <f t="shared" si="14"/>
        <v>156.4</v>
      </c>
      <c r="H110" s="9">
        <f t="shared" si="15"/>
        <v>52.1333333333333</v>
      </c>
      <c r="I110" s="8"/>
      <c r="J110" s="9">
        <f t="shared" si="16"/>
        <v>52.1333333333333</v>
      </c>
      <c r="K110" s="9">
        <f t="shared" si="17"/>
        <v>20.8533333333333</v>
      </c>
      <c r="L110" s="18">
        <v>86</v>
      </c>
      <c r="M110" s="18">
        <f t="shared" si="18"/>
        <v>51.6</v>
      </c>
      <c r="N110" s="18">
        <f t="shared" si="19"/>
        <v>72.4533333333333</v>
      </c>
    </row>
    <row r="111" ht="29" customHeight="1" spans="1:14">
      <c r="A111" s="10"/>
      <c r="B111" s="11"/>
      <c r="C111" s="11"/>
      <c r="D111" s="19" t="s">
        <v>183</v>
      </c>
      <c r="E111" s="7">
        <v>56</v>
      </c>
      <c r="F111" s="7">
        <v>66.4</v>
      </c>
      <c r="G111" s="8">
        <f t="shared" si="14"/>
        <v>122.4</v>
      </c>
      <c r="H111" s="9">
        <f t="shared" si="15"/>
        <v>40.8</v>
      </c>
      <c r="I111" s="8">
        <v>5</v>
      </c>
      <c r="J111" s="9">
        <f t="shared" si="16"/>
        <v>45.8</v>
      </c>
      <c r="K111" s="9">
        <f t="shared" si="17"/>
        <v>18.32</v>
      </c>
      <c r="L111" s="18">
        <v>80.8</v>
      </c>
      <c r="M111" s="18">
        <f t="shared" si="18"/>
        <v>48.48</v>
      </c>
      <c r="N111" s="18">
        <f t="shared" si="19"/>
        <v>66.8</v>
      </c>
    </row>
    <row r="112" ht="29" customHeight="1" spans="1:14">
      <c r="A112" s="10"/>
      <c r="B112" s="6" t="s">
        <v>184</v>
      </c>
      <c r="C112" s="6" t="s">
        <v>164</v>
      </c>
      <c r="D112" s="19" t="s">
        <v>185</v>
      </c>
      <c r="E112" s="7">
        <v>60.5</v>
      </c>
      <c r="F112" s="7">
        <v>62.3</v>
      </c>
      <c r="G112" s="8">
        <f t="shared" si="14"/>
        <v>122.8</v>
      </c>
      <c r="H112" s="9">
        <f t="shared" si="15"/>
        <v>40.9333333333333</v>
      </c>
      <c r="I112" s="8"/>
      <c r="J112" s="9">
        <f t="shared" si="16"/>
        <v>40.9333333333333</v>
      </c>
      <c r="K112" s="9">
        <f t="shared" si="17"/>
        <v>16.3733333333333</v>
      </c>
      <c r="L112" s="18">
        <v>84.4</v>
      </c>
      <c r="M112" s="18">
        <f t="shared" si="18"/>
        <v>50.64</v>
      </c>
      <c r="N112" s="18">
        <f t="shared" si="19"/>
        <v>67.0133333333333</v>
      </c>
    </row>
    <row r="113" ht="29" customHeight="1" spans="1:14">
      <c r="A113" s="10"/>
      <c r="B113" s="10"/>
      <c r="C113" s="10"/>
      <c r="D113" s="19" t="s">
        <v>186</v>
      </c>
      <c r="E113" s="7">
        <v>69.5</v>
      </c>
      <c r="F113" s="7">
        <v>68.7</v>
      </c>
      <c r="G113" s="8">
        <f t="shared" si="14"/>
        <v>138.2</v>
      </c>
      <c r="H113" s="9">
        <f t="shared" si="15"/>
        <v>46.0666666666667</v>
      </c>
      <c r="I113" s="8"/>
      <c r="J113" s="9">
        <f t="shared" si="16"/>
        <v>46.0666666666667</v>
      </c>
      <c r="K113" s="9">
        <f t="shared" si="17"/>
        <v>18.4266666666667</v>
      </c>
      <c r="L113" s="18">
        <v>79</v>
      </c>
      <c r="M113" s="18">
        <f t="shared" si="18"/>
        <v>47.4</v>
      </c>
      <c r="N113" s="18">
        <f t="shared" si="19"/>
        <v>65.8266666666667</v>
      </c>
    </row>
    <row r="114" ht="29" customHeight="1" spans="1:14">
      <c r="A114" s="10"/>
      <c r="B114" s="11"/>
      <c r="C114" s="11"/>
      <c r="D114" s="19" t="s">
        <v>187</v>
      </c>
      <c r="E114" s="7">
        <v>53</v>
      </c>
      <c r="F114" s="7">
        <v>68.7</v>
      </c>
      <c r="G114" s="8">
        <f t="shared" si="14"/>
        <v>121.7</v>
      </c>
      <c r="H114" s="9">
        <f t="shared" si="15"/>
        <v>40.5666666666667</v>
      </c>
      <c r="I114" s="8"/>
      <c r="J114" s="9">
        <f t="shared" si="16"/>
        <v>40.5666666666667</v>
      </c>
      <c r="K114" s="9">
        <f t="shared" si="17"/>
        <v>16.2266666666667</v>
      </c>
      <c r="L114" s="18">
        <v>81</v>
      </c>
      <c r="M114" s="18">
        <f t="shared" si="18"/>
        <v>48.6</v>
      </c>
      <c r="N114" s="18">
        <f t="shared" si="19"/>
        <v>64.8266666666667</v>
      </c>
    </row>
    <row r="115" ht="29" customHeight="1" spans="1:14">
      <c r="A115" s="10"/>
      <c r="B115" s="6" t="s">
        <v>188</v>
      </c>
      <c r="C115" s="6" t="s">
        <v>164</v>
      </c>
      <c r="D115" s="19" t="s">
        <v>189</v>
      </c>
      <c r="E115" s="7">
        <v>78.5</v>
      </c>
      <c r="F115" s="7">
        <v>91.9</v>
      </c>
      <c r="G115" s="8">
        <f t="shared" si="14"/>
        <v>170.4</v>
      </c>
      <c r="H115" s="9">
        <f t="shared" si="15"/>
        <v>56.8</v>
      </c>
      <c r="I115" s="8"/>
      <c r="J115" s="9">
        <f t="shared" si="16"/>
        <v>56.8</v>
      </c>
      <c r="K115" s="9">
        <f t="shared" si="17"/>
        <v>22.72</v>
      </c>
      <c r="L115" s="18">
        <v>90.8</v>
      </c>
      <c r="M115" s="18">
        <f t="shared" si="18"/>
        <v>54.48</v>
      </c>
      <c r="N115" s="18">
        <f t="shared" si="19"/>
        <v>77.2</v>
      </c>
    </row>
    <row r="116" ht="29" customHeight="1" spans="1:14">
      <c r="A116" s="10"/>
      <c r="B116" s="10"/>
      <c r="C116" s="10"/>
      <c r="D116" s="19" t="s">
        <v>190</v>
      </c>
      <c r="E116" s="7">
        <v>72.5</v>
      </c>
      <c r="F116" s="7">
        <v>59.6</v>
      </c>
      <c r="G116" s="8">
        <v>132.1</v>
      </c>
      <c r="H116" s="9">
        <v>44.0333333333333</v>
      </c>
      <c r="I116" s="8"/>
      <c r="J116" s="9">
        <v>44.0333333333333</v>
      </c>
      <c r="K116" s="9">
        <f t="shared" si="17"/>
        <v>17.6133333333333</v>
      </c>
      <c r="L116" s="18">
        <v>87.2</v>
      </c>
      <c r="M116" s="18">
        <f t="shared" si="18"/>
        <v>52.32</v>
      </c>
      <c r="N116" s="18">
        <f t="shared" si="19"/>
        <v>69.9333333333333</v>
      </c>
    </row>
    <row r="117" ht="29" customHeight="1" spans="1:14">
      <c r="A117" s="10"/>
      <c r="B117" s="11"/>
      <c r="C117" s="11"/>
      <c r="D117" s="19" t="s">
        <v>191</v>
      </c>
      <c r="E117" s="7">
        <v>71.5</v>
      </c>
      <c r="F117" s="7">
        <v>80.1</v>
      </c>
      <c r="G117" s="8">
        <f>E117+F117</f>
        <v>151.6</v>
      </c>
      <c r="H117" s="9">
        <f>G117/3</f>
        <v>50.5333333333333</v>
      </c>
      <c r="I117" s="8"/>
      <c r="J117" s="9">
        <f>H117+I117</f>
        <v>50.5333333333333</v>
      </c>
      <c r="K117" s="9">
        <f t="shared" si="17"/>
        <v>20.2133333333333</v>
      </c>
      <c r="L117" s="18">
        <v>80</v>
      </c>
      <c r="M117" s="18">
        <f t="shared" si="18"/>
        <v>48</v>
      </c>
      <c r="N117" s="18">
        <f t="shared" si="19"/>
        <v>68.2133333333333</v>
      </c>
    </row>
    <row r="118" ht="29" customHeight="1" spans="1:14">
      <c r="A118" s="10"/>
      <c r="B118" s="6" t="s">
        <v>192</v>
      </c>
      <c r="C118" s="6" t="s">
        <v>164</v>
      </c>
      <c r="D118" s="19" t="s">
        <v>193</v>
      </c>
      <c r="E118" s="7">
        <v>71</v>
      </c>
      <c r="F118" s="7">
        <v>53.9</v>
      </c>
      <c r="G118" s="8">
        <f>E118+F118</f>
        <v>124.9</v>
      </c>
      <c r="H118" s="9">
        <f>G118/3</f>
        <v>41.6333333333333</v>
      </c>
      <c r="I118" s="8">
        <v>5</v>
      </c>
      <c r="J118" s="9">
        <f>H118+I118</f>
        <v>46.6333333333333</v>
      </c>
      <c r="K118" s="9">
        <f t="shared" si="17"/>
        <v>18.6533333333333</v>
      </c>
      <c r="L118" s="18">
        <v>85.4</v>
      </c>
      <c r="M118" s="18">
        <f t="shared" si="18"/>
        <v>51.24</v>
      </c>
      <c r="N118" s="18">
        <f t="shared" si="19"/>
        <v>69.8933333333333</v>
      </c>
    </row>
    <row r="119" ht="29" customHeight="1" spans="1:14">
      <c r="A119" s="11"/>
      <c r="B119" s="16"/>
      <c r="C119" s="16"/>
      <c r="D119" s="19" t="s">
        <v>194</v>
      </c>
      <c r="E119" s="7">
        <v>74.5</v>
      </c>
      <c r="F119" s="7">
        <v>70.7</v>
      </c>
      <c r="G119" s="8">
        <f>E119+F119</f>
        <v>145.2</v>
      </c>
      <c r="H119" s="9">
        <f>G119/3</f>
        <v>48.4</v>
      </c>
      <c r="I119" s="8"/>
      <c r="J119" s="9">
        <f>H119+I119</f>
        <v>48.4</v>
      </c>
      <c r="K119" s="9">
        <f t="shared" si="17"/>
        <v>19.36</v>
      </c>
      <c r="L119" s="18">
        <v>83.6</v>
      </c>
      <c r="M119" s="18">
        <f t="shared" si="18"/>
        <v>50.16</v>
      </c>
      <c r="N119" s="18">
        <f t="shared" si="19"/>
        <v>69.52</v>
      </c>
    </row>
  </sheetData>
  <sortState ref="A118:Q119">
    <sortCondition ref="N118:N119" descending="1"/>
  </sortState>
  <mergeCells count="80">
    <mergeCell ref="A1:N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53"/>
    <mergeCell ref="A54:A119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50"/>
    <mergeCell ref="B51:B53"/>
    <mergeCell ref="B54:B58"/>
    <mergeCell ref="B59:B61"/>
    <mergeCell ref="B62:B64"/>
    <mergeCell ref="B65:B96"/>
    <mergeCell ref="B97:B99"/>
    <mergeCell ref="B100:B102"/>
    <mergeCell ref="B103:B105"/>
    <mergeCell ref="B106:B108"/>
    <mergeCell ref="B109:B111"/>
    <mergeCell ref="B112:B114"/>
    <mergeCell ref="B115:B117"/>
    <mergeCell ref="B118:B119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50"/>
    <mergeCell ref="C51:C53"/>
    <mergeCell ref="C54:C56"/>
    <mergeCell ref="C57:C58"/>
    <mergeCell ref="C59:C61"/>
    <mergeCell ref="C62:C64"/>
    <mergeCell ref="C65:C70"/>
    <mergeCell ref="C71:C73"/>
    <mergeCell ref="C74:C80"/>
    <mergeCell ref="C81:C86"/>
    <mergeCell ref="C87:C89"/>
    <mergeCell ref="C90:C92"/>
    <mergeCell ref="C93:C94"/>
    <mergeCell ref="C95:C96"/>
    <mergeCell ref="C97:C99"/>
    <mergeCell ref="C100:C102"/>
    <mergeCell ref="C103:C105"/>
    <mergeCell ref="C106:C108"/>
    <mergeCell ref="C109:C111"/>
    <mergeCell ref="C112:C114"/>
    <mergeCell ref="C115:C117"/>
    <mergeCell ref="C118:C1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Zutt</cp:lastModifiedBy>
  <dcterms:created xsi:type="dcterms:W3CDTF">2021-06-18T02:36:00Z</dcterms:created>
  <dcterms:modified xsi:type="dcterms:W3CDTF">2021-07-20T01:53:52Z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0E95411E21CD4C81AA794C4BAEF2A99F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false</vt:bool>
  </property>
</Properties>
</file>