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机制教师" sheetId="22" r:id="rId1"/>
    <sheet name="非新机制教师" sheetId="23" r:id="rId2"/>
    <sheet name="幼儿园" sheetId="8" r:id="rId3"/>
  </sheets>
  <definedNames>
    <definedName name="_xlnm.Print_Titles" localSheetId="2">幼儿园!$1:$2</definedName>
    <definedName name="_xlnm._FilterDatabase" localSheetId="0" hidden="1">新机制教师!$A$2:$K$131</definedName>
    <definedName name="_xlnm.Print_Titles" localSheetId="0">新机制教师!$1:$2</definedName>
    <definedName name="_xlnm._FilterDatabase" localSheetId="1" hidden="1">非新机制教师!$A$1:$K$13</definedName>
    <definedName name="_xlnm.Print_Titles" localSheetId="1">非新机制教师!$1:$2</definedName>
  </definedNames>
  <calcPr calcId="144525"/>
</workbook>
</file>

<file path=xl/sharedStrings.xml><?xml version="1.0" encoding="utf-8"?>
<sst xmlns="http://schemas.openxmlformats.org/spreadsheetml/2006/main" count="1538" uniqueCount="766">
  <si>
    <t>2021年云梦县农村义务教育学校教师公开招聘综合成绩表（新机制）</t>
  </si>
  <si>
    <t>岗位类型</t>
  </si>
  <si>
    <t>学科</t>
  </si>
  <si>
    <t>姓名</t>
  </si>
  <si>
    <t>性别</t>
  </si>
  <si>
    <t>准考证号</t>
  </si>
  <si>
    <t>笔试总成绩</t>
  </si>
  <si>
    <t>笔试折合成绩（40%）</t>
  </si>
  <si>
    <t>面试成绩</t>
  </si>
  <si>
    <t>面试折合成绩（60%）</t>
  </si>
  <si>
    <t>综合成绩</t>
  </si>
  <si>
    <t>综合成绩排序</t>
  </si>
  <si>
    <t>新机制</t>
  </si>
  <si>
    <t>小学语文</t>
  </si>
  <si>
    <t>柳琼玉</t>
  </si>
  <si>
    <t>女</t>
  </si>
  <si>
    <t>12011010800510</t>
  </si>
  <si>
    <t>75.95</t>
  </si>
  <si>
    <t>吴夏曦</t>
  </si>
  <si>
    <t>12011093102406</t>
  </si>
  <si>
    <t>77.35</t>
  </si>
  <si>
    <t>马晓玲</t>
  </si>
  <si>
    <t>12011284601728</t>
  </si>
  <si>
    <t>75.30</t>
  </si>
  <si>
    <t>江苗</t>
  </si>
  <si>
    <t>12011093103613</t>
  </si>
  <si>
    <t>78.20</t>
  </si>
  <si>
    <t>冷文君</t>
  </si>
  <si>
    <t>12011093101411</t>
  </si>
  <si>
    <t>72.90</t>
  </si>
  <si>
    <t>晏萧</t>
  </si>
  <si>
    <t>12011113705001</t>
  </si>
  <si>
    <t>77.50</t>
  </si>
  <si>
    <t>司欢</t>
  </si>
  <si>
    <t>12011284601614</t>
  </si>
  <si>
    <t>聂思琴</t>
  </si>
  <si>
    <t>12011093100722</t>
  </si>
  <si>
    <t>李思惠</t>
  </si>
  <si>
    <t>12011093103107</t>
  </si>
  <si>
    <t>73.85</t>
  </si>
  <si>
    <t>杨青青</t>
  </si>
  <si>
    <t>12011284601804</t>
  </si>
  <si>
    <t>71.45</t>
  </si>
  <si>
    <t>陈园</t>
  </si>
  <si>
    <t>12011011000913</t>
  </si>
  <si>
    <t>80.80</t>
  </si>
  <si>
    <t>田小亚</t>
  </si>
  <si>
    <t>12011284601122</t>
  </si>
  <si>
    <t>76.90</t>
  </si>
  <si>
    <t>韩书林</t>
  </si>
  <si>
    <t>12011093103117</t>
  </si>
  <si>
    <t>田精灵</t>
  </si>
  <si>
    <t>12011010701810</t>
  </si>
  <si>
    <t>71.65</t>
  </si>
  <si>
    <t>王钰涵</t>
  </si>
  <si>
    <t>12011093103621</t>
  </si>
  <si>
    <t>75.70</t>
  </si>
  <si>
    <t>李雯琪</t>
  </si>
  <si>
    <t>12011093100530</t>
  </si>
  <si>
    <t>70.60</t>
  </si>
  <si>
    <t>张满玉</t>
  </si>
  <si>
    <t>12011031600126</t>
  </si>
  <si>
    <t>邓梦琦</t>
  </si>
  <si>
    <t>12011052002101</t>
  </si>
  <si>
    <t>74.35</t>
  </si>
  <si>
    <t>吴瑕</t>
  </si>
  <si>
    <t>12011011000615</t>
  </si>
  <si>
    <t>74.60</t>
  </si>
  <si>
    <t>冯源</t>
  </si>
  <si>
    <t>12011031600207</t>
  </si>
  <si>
    <t>72.05</t>
  </si>
  <si>
    <t>王茝</t>
  </si>
  <si>
    <t>12011093102911</t>
  </si>
  <si>
    <t>71.20</t>
  </si>
  <si>
    <t>黎晓敏</t>
  </si>
  <si>
    <t>12011093101610</t>
  </si>
  <si>
    <t>73.35</t>
  </si>
  <si>
    <t>盛容霞</t>
  </si>
  <si>
    <t>12011010800102</t>
  </si>
  <si>
    <t>75.65</t>
  </si>
  <si>
    <t>郭能</t>
  </si>
  <si>
    <t>12011093101524</t>
  </si>
  <si>
    <t>72.25</t>
  </si>
  <si>
    <t>吴天天</t>
  </si>
  <si>
    <t>男</t>
  </si>
  <si>
    <t>12011093101820</t>
  </si>
  <si>
    <t>65.10</t>
  </si>
  <si>
    <t>叶梓涵</t>
  </si>
  <si>
    <t>12011011000513</t>
  </si>
  <si>
    <t>71.35</t>
  </si>
  <si>
    <t>刘婷</t>
  </si>
  <si>
    <t>12011093103001</t>
  </si>
  <si>
    <t>69.20</t>
  </si>
  <si>
    <t>阮凝霞</t>
  </si>
  <si>
    <t>12011093102112</t>
  </si>
  <si>
    <t>65.80</t>
  </si>
  <si>
    <t>边云锦</t>
  </si>
  <si>
    <t>12011093101904</t>
  </si>
  <si>
    <t>赵云华</t>
  </si>
  <si>
    <t>12011284606614</t>
  </si>
  <si>
    <t>69.15</t>
  </si>
  <si>
    <t>胡博</t>
  </si>
  <si>
    <t>12011093101828</t>
  </si>
  <si>
    <t>72.55</t>
  </si>
  <si>
    <t>伍莉</t>
  </si>
  <si>
    <t>12011284607028</t>
  </si>
  <si>
    <t>65.55</t>
  </si>
  <si>
    <t>周培</t>
  </si>
  <si>
    <t>12011093100429</t>
  </si>
  <si>
    <t>69.90</t>
  </si>
  <si>
    <t>熊飞</t>
  </si>
  <si>
    <t>12011093103807</t>
  </si>
  <si>
    <t>63.60</t>
  </si>
  <si>
    <t>刘俊</t>
  </si>
  <si>
    <t>12011093104022</t>
  </si>
  <si>
    <t>73.55</t>
  </si>
  <si>
    <t>丁海枫</t>
  </si>
  <si>
    <t>12011010902907</t>
  </si>
  <si>
    <t>71.50</t>
  </si>
  <si>
    <t>小学数学</t>
  </si>
  <si>
    <t>梁浩娟</t>
  </si>
  <si>
    <t>12021010200422</t>
  </si>
  <si>
    <t>88.15</t>
  </si>
  <si>
    <t>汤亮</t>
  </si>
  <si>
    <t>12021284402123</t>
  </si>
  <si>
    <t>84.60</t>
  </si>
  <si>
    <t>陈小琴</t>
  </si>
  <si>
    <t>12021052102305</t>
  </si>
  <si>
    <t>82.75</t>
  </si>
  <si>
    <t>徐倩倩</t>
  </si>
  <si>
    <t>12021052100405</t>
  </si>
  <si>
    <t>78.75</t>
  </si>
  <si>
    <t>尹文雯</t>
  </si>
  <si>
    <t>12021284401810</t>
  </si>
  <si>
    <t>86.50</t>
  </si>
  <si>
    <t>聂子祥</t>
  </si>
  <si>
    <t>12021010200206</t>
  </si>
  <si>
    <t>82.70</t>
  </si>
  <si>
    <t>柳丹丹</t>
  </si>
  <si>
    <t>12021010202920</t>
  </si>
  <si>
    <t>83.50</t>
  </si>
  <si>
    <t>叶燕云</t>
  </si>
  <si>
    <t>12021093300315</t>
  </si>
  <si>
    <t>83.95</t>
  </si>
  <si>
    <t>黄定一</t>
  </si>
  <si>
    <t>12021093300303</t>
  </si>
  <si>
    <t>77.25</t>
  </si>
  <si>
    <t>鲁艳艳</t>
  </si>
  <si>
    <t>12021093300129</t>
  </si>
  <si>
    <t>张艳</t>
  </si>
  <si>
    <t>12021093300128</t>
  </si>
  <si>
    <t>80.60</t>
  </si>
  <si>
    <t>罗秀婷</t>
  </si>
  <si>
    <t>12021093300612</t>
  </si>
  <si>
    <t>80.25</t>
  </si>
  <si>
    <t>胡倩</t>
  </si>
  <si>
    <t>12021284400108</t>
  </si>
  <si>
    <t>75.80</t>
  </si>
  <si>
    <t>秦琼</t>
  </si>
  <si>
    <t>12021093300114</t>
  </si>
  <si>
    <t>80.05</t>
  </si>
  <si>
    <t>段雅玲</t>
  </si>
  <si>
    <t>12021093300226</t>
  </si>
  <si>
    <t>72.20</t>
  </si>
  <si>
    <t>牟志</t>
  </si>
  <si>
    <t>12021284400719</t>
  </si>
  <si>
    <t>76.05</t>
  </si>
  <si>
    <t>陈倩</t>
  </si>
  <si>
    <t>12021093300206</t>
  </si>
  <si>
    <t>73.40</t>
  </si>
  <si>
    <t>汪莉</t>
  </si>
  <si>
    <t>12021010200115</t>
  </si>
  <si>
    <t>69.45</t>
  </si>
  <si>
    <t>肖晗</t>
  </si>
  <si>
    <t>12021093302603</t>
  </si>
  <si>
    <t>78.80</t>
  </si>
  <si>
    <t>钟希文</t>
  </si>
  <si>
    <t>12021093302913</t>
  </si>
  <si>
    <t>75.45</t>
  </si>
  <si>
    <t>陈宝泉</t>
  </si>
  <si>
    <t>12021093302821</t>
  </si>
  <si>
    <t>76.60</t>
  </si>
  <si>
    <t>刘娜</t>
  </si>
  <si>
    <t>12021093300330</t>
  </si>
  <si>
    <t>75.75</t>
  </si>
  <si>
    <t>张霞</t>
  </si>
  <si>
    <t>12021010203327</t>
  </si>
  <si>
    <t>77.20</t>
  </si>
  <si>
    <t>程欢欢</t>
  </si>
  <si>
    <t>12021093302908</t>
  </si>
  <si>
    <t>李成</t>
  </si>
  <si>
    <t>12021284402003</t>
  </si>
  <si>
    <t>70.05</t>
  </si>
  <si>
    <t>冷书云</t>
  </si>
  <si>
    <t>12021093301129</t>
  </si>
  <si>
    <t>77.70</t>
  </si>
  <si>
    <t>韩科</t>
  </si>
  <si>
    <t>12021010205211</t>
  </si>
  <si>
    <t>76.20</t>
  </si>
  <si>
    <t>余军</t>
  </si>
  <si>
    <t>12021093300921</t>
  </si>
  <si>
    <t>70.90</t>
  </si>
  <si>
    <t>李睿雯</t>
  </si>
  <si>
    <t>12021093300117</t>
  </si>
  <si>
    <t>75.35</t>
  </si>
  <si>
    <t>杨梦娅</t>
  </si>
  <si>
    <t>12021093302426</t>
  </si>
  <si>
    <t>68.35</t>
  </si>
  <si>
    <t>王兰会</t>
  </si>
  <si>
    <t>12021010200425</t>
  </si>
  <si>
    <t>鲍鸣虹</t>
  </si>
  <si>
    <t>12021093301522</t>
  </si>
  <si>
    <t>61.65</t>
  </si>
  <si>
    <t>李青青</t>
  </si>
  <si>
    <t>12021093302010</t>
  </si>
  <si>
    <t>68.70</t>
  </si>
  <si>
    <t>熊小玲</t>
  </si>
  <si>
    <t>12021010203102</t>
  </si>
  <si>
    <t>66.00</t>
  </si>
  <si>
    <t>陈思文</t>
  </si>
  <si>
    <t>12021093300919</t>
  </si>
  <si>
    <t>60.10</t>
  </si>
  <si>
    <t>冉涛</t>
  </si>
  <si>
    <t>12021284403106</t>
  </si>
  <si>
    <t>58.70</t>
  </si>
  <si>
    <t>李玉姗</t>
  </si>
  <si>
    <t>12021093301419</t>
  </si>
  <si>
    <t>61.70</t>
  </si>
  <si>
    <t>刘佳敏</t>
  </si>
  <si>
    <t>12021010202630</t>
  </si>
  <si>
    <t>55.90</t>
  </si>
  <si>
    <t>陈毓敏</t>
  </si>
  <si>
    <t>12021113804224</t>
  </si>
  <si>
    <t>79.95</t>
  </si>
  <si>
    <t>郑晓红</t>
  </si>
  <si>
    <t>12021284404511</t>
  </si>
  <si>
    <t>73.80</t>
  </si>
  <si>
    <t>李阳红</t>
  </si>
  <si>
    <t>12021093302812</t>
  </si>
  <si>
    <t>71.25</t>
  </si>
  <si>
    <t>李兰兰</t>
  </si>
  <si>
    <t>12021010205524</t>
  </si>
  <si>
    <t>55.10</t>
  </si>
  <si>
    <t>小学英语</t>
  </si>
  <si>
    <t>李倩</t>
  </si>
  <si>
    <t>12031093201224</t>
  </si>
  <si>
    <t>胡金花</t>
  </si>
  <si>
    <t>12031284500822</t>
  </si>
  <si>
    <t>81.35</t>
  </si>
  <si>
    <t>陆苗</t>
  </si>
  <si>
    <t>12031093200102</t>
  </si>
  <si>
    <t>74.10</t>
  </si>
  <si>
    <t>徐亚丽</t>
  </si>
  <si>
    <t>12031093201229</t>
  </si>
  <si>
    <t>72.45</t>
  </si>
  <si>
    <t>周晶</t>
  </si>
  <si>
    <t>12031093200828</t>
  </si>
  <si>
    <t>69.05</t>
  </si>
  <si>
    <t>褚世丹</t>
  </si>
  <si>
    <t>12031093201327</t>
  </si>
  <si>
    <t>75.60</t>
  </si>
  <si>
    <t>蔡莹</t>
  </si>
  <si>
    <t>12031093200610</t>
  </si>
  <si>
    <t>69.10</t>
  </si>
  <si>
    <t>彭贝</t>
  </si>
  <si>
    <t>12031093201320</t>
  </si>
  <si>
    <t>66.95</t>
  </si>
  <si>
    <t>余欣</t>
  </si>
  <si>
    <t>12031103504412</t>
  </si>
  <si>
    <t>67.45</t>
  </si>
  <si>
    <t>詹思敏</t>
  </si>
  <si>
    <t>12031093200424</t>
  </si>
  <si>
    <t>63.85</t>
  </si>
  <si>
    <t>聂玫</t>
  </si>
  <si>
    <t>12031093200327</t>
  </si>
  <si>
    <t>70.50</t>
  </si>
  <si>
    <t>聂文胜</t>
  </si>
  <si>
    <t>12031093200317</t>
  </si>
  <si>
    <t>新机制教师岗</t>
  </si>
  <si>
    <t>小学信息技术</t>
  </si>
  <si>
    <t>闫展</t>
  </si>
  <si>
    <t>12091113809807</t>
  </si>
  <si>
    <t>77.60</t>
  </si>
  <si>
    <t>小学体育</t>
  </si>
  <si>
    <t>左娇娇</t>
  </si>
  <si>
    <t>12071093203327</t>
  </si>
  <si>
    <t>72.65</t>
  </si>
  <si>
    <t>张能</t>
  </si>
  <si>
    <t>12071093203508</t>
  </si>
  <si>
    <t>63.50</t>
  </si>
  <si>
    <t>陈良经</t>
  </si>
  <si>
    <t>12071010403210</t>
  </si>
  <si>
    <t>60.85</t>
  </si>
  <si>
    <t>张寅</t>
  </si>
  <si>
    <t>12071010402702</t>
  </si>
  <si>
    <t>54.85</t>
  </si>
  <si>
    <t>陈彬</t>
  </si>
  <si>
    <t>12071093203504</t>
  </si>
  <si>
    <t>58.30</t>
  </si>
  <si>
    <t>梅江林</t>
  </si>
  <si>
    <t>12071052003427</t>
  </si>
  <si>
    <t>59.05</t>
  </si>
  <si>
    <t>周林</t>
  </si>
  <si>
    <t>12071010402815</t>
  </si>
  <si>
    <t>58.95</t>
  </si>
  <si>
    <t>戴佩</t>
  </si>
  <si>
    <t>12071093203121</t>
  </si>
  <si>
    <t>51.25</t>
  </si>
  <si>
    <t>张品</t>
  </si>
  <si>
    <t>12071093203229</t>
  </si>
  <si>
    <t>55.20</t>
  </si>
  <si>
    <t>李壮</t>
  </si>
  <si>
    <t>12071010403401</t>
  </si>
  <si>
    <t>57.90</t>
  </si>
  <si>
    <t>李杭龙</t>
  </si>
  <si>
    <t>12071284609621</t>
  </si>
  <si>
    <t>55.95</t>
  </si>
  <si>
    <t>江梦</t>
  </si>
  <si>
    <t>12071010401920</t>
  </si>
  <si>
    <t>53.95</t>
  </si>
  <si>
    <t>小学音乐</t>
  </si>
  <si>
    <t>王艳</t>
  </si>
  <si>
    <t>12061051901314</t>
  </si>
  <si>
    <t>73.90</t>
  </si>
  <si>
    <t>向恩锋</t>
  </si>
  <si>
    <t>12061010401220</t>
  </si>
  <si>
    <t>76.10</t>
  </si>
  <si>
    <t>赵亚卉</t>
  </si>
  <si>
    <t>12061284502516</t>
  </si>
  <si>
    <t>60.45</t>
  </si>
  <si>
    <t>丁筱芮</t>
  </si>
  <si>
    <t>12061093202729</t>
  </si>
  <si>
    <t>周倩倩</t>
  </si>
  <si>
    <t>12061093202813</t>
  </si>
  <si>
    <t>46.70</t>
  </si>
  <si>
    <t>小学美术</t>
  </si>
  <si>
    <t>宋金城</t>
  </si>
  <si>
    <t>12081113809611</t>
  </si>
  <si>
    <t>67.75</t>
  </si>
  <si>
    <t>裴奔</t>
  </si>
  <si>
    <t>12081284503713</t>
  </si>
  <si>
    <t>64.40</t>
  </si>
  <si>
    <t>阳一露</t>
  </si>
  <si>
    <t>12081093104411</t>
  </si>
  <si>
    <t>60.20</t>
  </si>
  <si>
    <t>胡蝶</t>
  </si>
  <si>
    <t>12081010405414</t>
  </si>
  <si>
    <t>丁思源</t>
  </si>
  <si>
    <t>12081093104716</t>
  </si>
  <si>
    <t>66.45</t>
  </si>
  <si>
    <t>陈琪</t>
  </si>
  <si>
    <t>12081010405509</t>
  </si>
  <si>
    <t>59.80</t>
  </si>
  <si>
    <t>易佩钰</t>
  </si>
  <si>
    <t>12081010403830</t>
  </si>
  <si>
    <t>60.75</t>
  </si>
  <si>
    <t>杨小云</t>
  </si>
  <si>
    <t>12081093104701</t>
  </si>
  <si>
    <t>彭媛</t>
  </si>
  <si>
    <t>12081010405620</t>
  </si>
  <si>
    <t>57.70</t>
  </si>
  <si>
    <t>小学科学</t>
  </si>
  <si>
    <t>王晨曦</t>
  </si>
  <si>
    <t>12051010400908</t>
  </si>
  <si>
    <t>91.85</t>
  </si>
  <si>
    <t>史梦琪</t>
  </si>
  <si>
    <t>12051093202412</t>
  </si>
  <si>
    <t>82.60</t>
  </si>
  <si>
    <t>王雪玲</t>
  </si>
  <si>
    <t>12051284407121</t>
  </si>
  <si>
    <t>87.95</t>
  </si>
  <si>
    <t>张钰</t>
  </si>
  <si>
    <t>12051010400802</t>
  </si>
  <si>
    <t>86.40</t>
  </si>
  <si>
    <t>秦迎春</t>
  </si>
  <si>
    <t>12051134304310</t>
  </si>
  <si>
    <t>84.40</t>
  </si>
  <si>
    <t>鲁娇娇</t>
  </si>
  <si>
    <t>12051093202404</t>
  </si>
  <si>
    <t>83.05</t>
  </si>
  <si>
    <t>邱雨婷</t>
  </si>
  <si>
    <t>12051093202312</t>
  </si>
  <si>
    <t>84.00</t>
  </si>
  <si>
    <t>余梅</t>
  </si>
  <si>
    <t>12051284407112</t>
  </si>
  <si>
    <t>84.55</t>
  </si>
  <si>
    <t>蒋艳艳</t>
  </si>
  <si>
    <t>12051093202416</t>
  </si>
  <si>
    <t>77.95</t>
  </si>
  <si>
    <t>苏卫</t>
  </si>
  <si>
    <t>12051284407013</t>
  </si>
  <si>
    <t>83.30</t>
  </si>
  <si>
    <t>徐伟</t>
  </si>
  <si>
    <t>12051284407127</t>
  </si>
  <si>
    <t>80.45</t>
  </si>
  <si>
    <t>徐秀</t>
  </si>
  <si>
    <t>12051093202222</t>
  </si>
  <si>
    <t>2021年云梦县农村义务教育学校教师公开招聘综合成绩表（非新机制）</t>
  </si>
  <si>
    <t>笔试折合成绩</t>
  </si>
  <si>
    <t>面试折合成绩</t>
  </si>
  <si>
    <t>地方自主</t>
  </si>
  <si>
    <t>初中语文</t>
  </si>
  <si>
    <t>沈新新</t>
  </si>
  <si>
    <t>23011093400517</t>
  </si>
  <si>
    <t>60.35</t>
  </si>
  <si>
    <t>徐璐瑶</t>
  </si>
  <si>
    <t>23011010601502</t>
  </si>
  <si>
    <t>65.50</t>
  </si>
  <si>
    <t>初中数学</t>
  </si>
  <si>
    <t>汪绛曦</t>
  </si>
  <si>
    <t>23021093401317</t>
  </si>
  <si>
    <t>81.95</t>
  </si>
  <si>
    <t>贺方情</t>
  </si>
  <si>
    <t>23021093401206</t>
  </si>
  <si>
    <t>曾雪娇</t>
  </si>
  <si>
    <t>23021093401207</t>
  </si>
  <si>
    <t>63.20</t>
  </si>
  <si>
    <t>初中英语</t>
  </si>
  <si>
    <t>杨芳</t>
  </si>
  <si>
    <t>23031093402027</t>
  </si>
  <si>
    <t>初中物理</t>
  </si>
  <si>
    <t>王国庆</t>
  </si>
  <si>
    <t>23071093403517</t>
  </si>
  <si>
    <t>67.20</t>
  </si>
  <si>
    <t>王良健</t>
  </si>
  <si>
    <t>23071093403409</t>
  </si>
  <si>
    <t>65.70</t>
  </si>
  <si>
    <t>张威</t>
  </si>
  <si>
    <t>23071093403416</t>
  </si>
  <si>
    <t>初中化学</t>
  </si>
  <si>
    <t>刘秀玲</t>
  </si>
  <si>
    <t>23081284706429</t>
  </si>
  <si>
    <t>王小凤</t>
  </si>
  <si>
    <t>23081093403827</t>
  </si>
  <si>
    <t>58.60</t>
  </si>
  <si>
    <t>初中地理</t>
  </si>
  <si>
    <t>邹频珍</t>
  </si>
  <si>
    <t>23061010501117</t>
  </si>
  <si>
    <t>68.45</t>
  </si>
  <si>
    <t>李欢</t>
  </si>
  <si>
    <t>23061284705903</t>
  </si>
  <si>
    <t>64.15</t>
  </si>
  <si>
    <t>徐圆</t>
  </si>
  <si>
    <t>23061113903202</t>
  </si>
  <si>
    <t>67.55</t>
  </si>
  <si>
    <t>安惠丹</t>
  </si>
  <si>
    <t>23061093403303</t>
  </si>
  <si>
    <t>73.05</t>
  </si>
  <si>
    <t>李美美</t>
  </si>
  <si>
    <t>22011093102807</t>
  </si>
  <si>
    <t>83.90</t>
  </si>
  <si>
    <t>丁悦</t>
  </si>
  <si>
    <t>22011284602427</t>
  </si>
  <si>
    <t>78.25</t>
  </si>
  <si>
    <t>田绘言</t>
  </si>
  <si>
    <t>22011011000925</t>
  </si>
  <si>
    <t>78.90</t>
  </si>
  <si>
    <t>胡莉</t>
  </si>
  <si>
    <t>22011284601824</t>
  </si>
  <si>
    <t>胡晓</t>
  </si>
  <si>
    <t>22011284608129</t>
  </si>
  <si>
    <t>76.50</t>
  </si>
  <si>
    <t>杨春艳</t>
  </si>
  <si>
    <t>22011284600127</t>
  </si>
  <si>
    <t>周书扬</t>
  </si>
  <si>
    <t>22011093100222</t>
  </si>
  <si>
    <t>75.10</t>
  </si>
  <si>
    <t>张金英</t>
  </si>
  <si>
    <t>22011284600922</t>
  </si>
  <si>
    <t>76.80</t>
  </si>
  <si>
    <t>杨迎春</t>
  </si>
  <si>
    <t>22011010700329</t>
  </si>
  <si>
    <t>77.15</t>
  </si>
  <si>
    <t>刘江锋</t>
  </si>
  <si>
    <t>22011010902129</t>
  </si>
  <si>
    <t>73.00</t>
  </si>
  <si>
    <t>李慧敏</t>
  </si>
  <si>
    <t>22011093100822</t>
  </si>
  <si>
    <t>72.60</t>
  </si>
  <si>
    <t>黄凌云</t>
  </si>
  <si>
    <t>22011093100108</t>
  </si>
  <si>
    <t>71.95</t>
  </si>
  <si>
    <t>喻雅文</t>
  </si>
  <si>
    <t>22011093102824</t>
  </si>
  <si>
    <t>73.10</t>
  </si>
  <si>
    <t>江玲</t>
  </si>
  <si>
    <t>22011093102627</t>
  </si>
  <si>
    <t>77.05</t>
  </si>
  <si>
    <t>晏丹</t>
  </si>
  <si>
    <t>22011093103512</t>
  </si>
  <si>
    <t>陆斯敏</t>
  </si>
  <si>
    <t>22011011100528</t>
  </si>
  <si>
    <t>75.25</t>
  </si>
  <si>
    <t>周丹</t>
  </si>
  <si>
    <t>22011093101311</t>
  </si>
  <si>
    <t>李杰</t>
  </si>
  <si>
    <t>22011284608118</t>
  </si>
  <si>
    <t>22011093100322</t>
  </si>
  <si>
    <t>71.60</t>
  </si>
  <si>
    <t>白丽娟</t>
  </si>
  <si>
    <t>22011093100826</t>
  </si>
  <si>
    <t>72.75</t>
  </si>
  <si>
    <t>文恬静</t>
  </si>
  <si>
    <t>22011010902504</t>
  </si>
  <si>
    <t>74.25</t>
  </si>
  <si>
    <t>李和艳</t>
  </si>
  <si>
    <t>22011284608402</t>
  </si>
  <si>
    <t>74.20</t>
  </si>
  <si>
    <t>陈小华</t>
  </si>
  <si>
    <t>22011093101306</t>
  </si>
  <si>
    <t>73.50</t>
  </si>
  <si>
    <t>朱颖涵</t>
  </si>
  <si>
    <t>22011093103611</t>
  </si>
  <si>
    <t>71.00</t>
  </si>
  <si>
    <t>曾婉蓉</t>
  </si>
  <si>
    <t>22011093102528</t>
  </si>
  <si>
    <t>刘琼</t>
  </si>
  <si>
    <t>22011093101520</t>
  </si>
  <si>
    <t>鲁雪玲</t>
  </si>
  <si>
    <t>22011093101824</t>
  </si>
  <si>
    <t>张芙蓉</t>
  </si>
  <si>
    <t>22011284606705</t>
  </si>
  <si>
    <t>71.05</t>
  </si>
  <si>
    <t>程寅</t>
  </si>
  <si>
    <t>22011093103016</t>
  </si>
  <si>
    <t>张晓娜</t>
  </si>
  <si>
    <t>22011284605021</t>
  </si>
  <si>
    <t>邱慧琦</t>
  </si>
  <si>
    <t>22011011000329</t>
  </si>
  <si>
    <t>余慧</t>
  </si>
  <si>
    <t>22011093103323</t>
  </si>
  <si>
    <t>68.75</t>
  </si>
  <si>
    <t>刘青</t>
  </si>
  <si>
    <t>22011965100630</t>
  </si>
  <si>
    <t>69.80</t>
  </si>
  <si>
    <t>王亚琦</t>
  </si>
  <si>
    <t>22011093103021</t>
  </si>
  <si>
    <t>69.85</t>
  </si>
  <si>
    <t>陈欢</t>
  </si>
  <si>
    <t>22011011000405</t>
  </si>
  <si>
    <t>69.50</t>
  </si>
  <si>
    <t>饶婕</t>
  </si>
  <si>
    <t>22011093101818</t>
  </si>
  <si>
    <t>69.30</t>
  </si>
  <si>
    <t>徐慧群</t>
  </si>
  <si>
    <t>22011010700509</t>
  </si>
  <si>
    <t>68.50</t>
  </si>
  <si>
    <t>刘雪莹</t>
  </si>
  <si>
    <t>22011010901915</t>
  </si>
  <si>
    <t>向盼</t>
  </si>
  <si>
    <t>22011011000528</t>
  </si>
  <si>
    <t>祁红</t>
  </si>
  <si>
    <t>22011011000522</t>
  </si>
  <si>
    <t>陈明静</t>
  </si>
  <si>
    <t>22011103503305</t>
  </si>
  <si>
    <t>于思源</t>
  </si>
  <si>
    <t>22011284603216</t>
  </si>
  <si>
    <t>68.80</t>
  </si>
  <si>
    <t>周石昊</t>
  </si>
  <si>
    <t>22021010204109</t>
  </si>
  <si>
    <t>85.80</t>
  </si>
  <si>
    <t>王荣</t>
  </si>
  <si>
    <t>22021062301302</t>
  </si>
  <si>
    <t>85.40</t>
  </si>
  <si>
    <t>孙婷</t>
  </si>
  <si>
    <t>22021093300413</t>
  </si>
  <si>
    <t>84.15</t>
  </si>
  <si>
    <t>陈苏婷</t>
  </si>
  <si>
    <t>22021052100918</t>
  </si>
  <si>
    <t>83.75</t>
  </si>
  <si>
    <t>梅梦琦</t>
  </si>
  <si>
    <t>22021284400323</t>
  </si>
  <si>
    <t>80.35</t>
  </si>
  <si>
    <t>刘晴</t>
  </si>
  <si>
    <t>22021113800611</t>
  </si>
  <si>
    <t>86.95</t>
  </si>
  <si>
    <t>赵双</t>
  </si>
  <si>
    <t>22021093302420</t>
  </si>
  <si>
    <t>79.50</t>
  </si>
  <si>
    <t>梅炜炜</t>
  </si>
  <si>
    <t>22021010202629</t>
  </si>
  <si>
    <t>83.10</t>
  </si>
  <si>
    <t>杨翔宇</t>
  </si>
  <si>
    <t>22021010206109</t>
  </si>
  <si>
    <t>79.60</t>
  </si>
  <si>
    <t>余谦益</t>
  </si>
  <si>
    <t>22021113804706</t>
  </si>
  <si>
    <t>79.65</t>
  </si>
  <si>
    <t>黄紫晴</t>
  </si>
  <si>
    <t>22021010204116</t>
  </si>
  <si>
    <t>74.80</t>
  </si>
  <si>
    <t>刘小悦</t>
  </si>
  <si>
    <t>22021284404405</t>
  </si>
  <si>
    <t>77.55</t>
  </si>
  <si>
    <t>汪雅丽</t>
  </si>
  <si>
    <t>22021093302508</t>
  </si>
  <si>
    <t>王烨玲</t>
  </si>
  <si>
    <t>22021093300907</t>
  </si>
  <si>
    <t>74.30</t>
  </si>
  <si>
    <t>陈标</t>
  </si>
  <si>
    <t>22021284403119</t>
  </si>
  <si>
    <t>78.15</t>
  </si>
  <si>
    <t>余婷</t>
  </si>
  <si>
    <t>22021010203926</t>
  </si>
  <si>
    <t>76.45</t>
  </si>
  <si>
    <t>吕玉娇</t>
  </si>
  <si>
    <t>22021284403818</t>
  </si>
  <si>
    <t>78.65</t>
  </si>
  <si>
    <t>梁婷</t>
  </si>
  <si>
    <t>22021093302410</t>
  </si>
  <si>
    <t>周维</t>
  </si>
  <si>
    <t>22021010204521</t>
  </si>
  <si>
    <t>72.35</t>
  </si>
  <si>
    <t>22021093301012</t>
  </si>
  <si>
    <t>周思萌</t>
  </si>
  <si>
    <t>22021093302715</t>
  </si>
  <si>
    <t>邹婧</t>
  </si>
  <si>
    <t>22021093302330</t>
  </si>
  <si>
    <t>70.10</t>
  </si>
  <si>
    <t>李青</t>
  </si>
  <si>
    <t>22021284405126</t>
  </si>
  <si>
    <t>67.95</t>
  </si>
  <si>
    <t>罗婷</t>
  </si>
  <si>
    <t>22021093302317</t>
  </si>
  <si>
    <t>68.55</t>
  </si>
  <si>
    <t>黄晨</t>
  </si>
  <si>
    <t>22021284403711</t>
  </si>
  <si>
    <t>姚嫄嫄</t>
  </si>
  <si>
    <t>22021093302429</t>
  </si>
  <si>
    <t>68.10</t>
  </si>
  <si>
    <t>22031093200325</t>
  </si>
  <si>
    <t>74.00</t>
  </si>
  <si>
    <t>李佩</t>
  </si>
  <si>
    <t>22031093200427</t>
  </si>
  <si>
    <t>潘逸</t>
  </si>
  <si>
    <t>22031093201430</t>
  </si>
  <si>
    <t>66.30</t>
  </si>
  <si>
    <t>黄忆恒</t>
  </si>
  <si>
    <t>22031093201202</t>
  </si>
  <si>
    <t>66.65</t>
  </si>
  <si>
    <t>黄东芬</t>
  </si>
  <si>
    <t>22031093201016</t>
  </si>
  <si>
    <t>64.60</t>
  </si>
  <si>
    <t>张思津</t>
  </si>
  <si>
    <t>22031093200311</t>
  </si>
  <si>
    <t>65.30</t>
  </si>
  <si>
    <t>李红</t>
  </si>
  <si>
    <t>22051284406422</t>
  </si>
  <si>
    <t>91.30</t>
  </si>
  <si>
    <t>郑文素</t>
  </si>
  <si>
    <t>22051093202424</t>
  </si>
  <si>
    <t>谭艳</t>
  </si>
  <si>
    <t>22061010401629</t>
  </si>
  <si>
    <t>66.60</t>
  </si>
  <si>
    <t>张松尧</t>
  </si>
  <si>
    <t>22061010401322</t>
  </si>
  <si>
    <t>66.75</t>
  </si>
  <si>
    <t>周小青</t>
  </si>
  <si>
    <t>22071113807706</t>
  </si>
  <si>
    <t>65.05</t>
  </si>
  <si>
    <t>任菊玲</t>
  </si>
  <si>
    <t>22071010402228</t>
  </si>
  <si>
    <t>55.80</t>
  </si>
  <si>
    <t>2021年云梦县公办幼儿园教师公开招聘综合成绩表</t>
  </si>
  <si>
    <t>宋思</t>
  </si>
  <si>
    <t>46011093204019</t>
  </si>
  <si>
    <t>胡思</t>
  </si>
  <si>
    <t>46011093204913</t>
  </si>
  <si>
    <t>王莲</t>
  </si>
  <si>
    <t>46011093205012</t>
  </si>
  <si>
    <t>78.10</t>
  </si>
  <si>
    <t>袁梦莹</t>
  </si>
  <si>
    <t>46011093204622</t>
  </si>
  <si>
    <t>徐嫒</t>
  </si>
  <si>
    <t>46011093204727</t>
  </si>
  <si>
    <t>汪慧</t>
  </si>
  <si>
    <t>46011093204714</t>
  </si>
  <si>
    <t>77.75</t>
  </si>
  <si>
    <t>金雪</t>
  </si>
  <si>
    <t>46011093204912</t>
  </si>
  <si>
    <t>77.40</t>
  </si>
  <si>
    <t>李骄杨</t>
  </si>
  <si>
    <t>46011093204508</t>
  </si>
  <si>
    <t>76.75</t>
  </si>
  <si>
    <t>鲍安婷</t>
  </si>
  <si>
    <t>46011093204929</t>
  </si>
  <si>
    <t>75.90</t>
  </si>
  <si>
    <t>朱思怡</t>
  </si>
  <si>
    <t>46011093204123</t>
  </si>
  <si>
    <t>74.50</t>
  </si>
  <si>
    <t>代婷</t>
  </si>
  <si>
    <t>46011093204717</t>
  </si>
  <si>
    <t>易叶燃</t>
  </si>
  <si>
    <t>46011093204207</t>
  </si>
  <si>
    <t>81.05</t>
  </si>
  <si>
    <t>余蕾</t>
  </si>
  <si>
    <t>46011093204422</t>
  </si>
  <si>
    <t>75.85</t>
  </si>
  <si>
    <t>袁梦平</t>
  </si>
  <si>
    <t>46011093203926</t>
  </si>
  <si>
    <t>81.20</t>
  </si>
  <si>
    <t>郑文洁</t>
  </si>
  <si>
    <t>46011093203929</t>
  </si>
  <si>
    <t>操丽红</t>
  </si>
  <si>
    <t>46011093204511</t>
  </si>
  <si>
    <t>79.35</t>
  </si>
  <si>
    <t>刘雨晴</t>
  </si>
  <si>
    <t>46011093204203</t>
  </si>
  <si>
    <t>76.30</t>
  </si>
  <si>
    <t>陈玲</t>
  </si>
  <si>
    <t>46011093204407</t>
  </si>
  <si>
    <t>76.35</t>
  </si>
  <si>
    <t>吴蓓蕾</t>
  </si>
  <si>
    <t>46011093204304</t>
  </si>
  <si>
    <t>刘姊珊</t>
  </si>
  <si>
    <t>46011093204306</t>
  </si>
  <si>
    <t>胡思媛</t>
  </si>
  <si>
    <t>46011093205030</t>
  </si>
  <si>
    <t>孙琳</t>
  </si>
  <si>
    <t>46011093204406</t>
  </si>
  <si>
    <t>78.85</t>
  </si>
  <si>
    <t>张敏</t>
  </si>
  <si>
    <t>46011093204004</t>
  </si>
  <si>
    <t>78.70</t>
  </si>
  <si>
    <t>张亚</t>
  </si>
  <si>
    <t>46011093205230</t>
  </si>
  <si>
    <t>74.65</t>
  </si>
  <si>
    <t>池梦</t>
  </si>
  <si>
    <t>46011093204529</t>
  </si>
  <si>
    <t>76.25</t>
  </si>
  <si>
    <t>余孟婷</t>
  </si>
  <si>
    <t>46011093204616</t>
  </si>
  <si>
    <t>汪晓帆</t>
  </si>
  <si>
    <t>46011093204218</t>
  </si>
  <si>
    <t>陆亚铎</t>
  </si>
  <si>
    <t>46011093204523</t>
  </si>
  <si>
    <t>王晨</t>
  </si>
  <si>
    <t>46011010103606</t>
  </si>
  <si>
    <t>张龙</t>
  </si>
  <si>
    <t>46011093205227</t>
  </si>
  <si>
    <t>74.75</t>
  </si>
  <si>
    <t>胡梦莹</t>
  </si>
  <si>
    <t>46011010103211</t>
  </si>
  <si>
    <t>魏小霞</t>
  </si>
  <si>
    <t>46011093204229</t>
  </si>
  <si>
    <t>郭晨</t>
  </si>
  <si>
    <t>46011093204624</t>
  </si>
  <si>
    <t>75.00</t>
  </si>
  <si>
    <t>周笑</t>
  </si>
  <si>
    <t>46011093205103</t>
  </si>
  <si>
    <t>李梦香</t>
  </si>
  <si>
    <t>46011093203826</t>
  </si>
  <si>
    <t>周冰玉</t>
  </si>
  <si>
    <t>46011093204317</t>
  </si>
  <si>
    <t>74.70</t>
  </si>
  <si>
    <t>王甜</t>
  </si>
  <si>
    <t>46011093204829</t>
  </si>
  <si>
    <t>刘静</t>
  </si>
  <si>
    <t>46011010104023</t>
  </si>
  <si>
    <t>75.40</t>
  </si>
  <si>
    <t>林诚思</t>
  </si>
  <si>
    <t>46011010103002</t>
  </si>
  <si>
    <t>76.15</t>
  </si>
  <si>
    <t>李倩倩</t>
  </si>
  <si>
    <t>46011093204212</t>
  </si>
  <si>
    <t>77.45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</si>
</sst>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33" fillId="21" borderId="8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0"/>
  </cellStyleXfs>
  <cellXfs count="3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49" applyFont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49" applyFont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10" fillId="0" borderId="1" xfId="49" applyNumberFormat="1" applyFont="1" applyBorder="1" applyAlignment="1">
      <alignment horizontal="center" vertical="center" wrapText="1"/>
    </xf>
    <xf numFmtId="177" fontId="9" fillId="0" borderId="1" xfId="49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workbookViewId="0">
      <pane ySplit="2" topLeftCell="A76" activePane="bottomLeft" state="frozen"/>
      <selection/>
      <selection pane="bottomLeft" activeCell="M27" sqref="M27"/>
    </sheetView>
  </sheetViews>
  <sheetFormatPr defaultColWidth="9" defaultRowHeight="13.5"/>
  <cols>
    <col min="1" max="1" width="7.25" customWidth="1"/>
    <col min="3" max="3" width="8.125" customWidth="1"/>
    <col min="4" max="4" width="5.25" customWidth="1"/>
    <col min="5" max="5" width="16.125" customWidth="1"/>
    <col min="6" max="7" width="7.375" customWidth="1"/>
    <col min="8" max="8" width="6.875" customWidth="1"/>
    <col min="9" max="9" width="7.875" customWidth="1"/>
    <col min="10" max="10" width="6.875" customWidth="1"/>
    <col min="11" max="11" width="6.875" style="13" customWidth="1"/>
  </cols>
  <sheetData>
    <row r="1" ht="48" customHeight="1" spans="1:1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="27" customFormat="1" ht="42" customHeight="1" spans="1:1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30" t="s">
        <v>8</v>
      </c>
      <c r="I2" s="30" t="s">
        <v>9</v>
      </c>
      <c r="J2" s="30" t="s">
        <v>10</v>
      </c>
      <c r="K2" s="33" t="s">
        <v>11</v>
      </c>
    </row>
    <row r="3" ht="27" customHeight="1" spans="1:11">
      <c r="A3" s="17" t="s">
        <v>12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  <c r="G3" s="18">
        <f t="shared" ref="G3:G21" si="0">F3*0.4</f>
        <v>30.38</v>
      </c>
      <c r="H3" s="31">
        <v>89</v>
      </c>
      <c r="I3" s="26">
        <f t="shared" ref="I3:I21" si="1">H3*0.6</f>
        <v>53.4</v>
      </c>
      <c r="J3" s="22">
        <f t="shared" ref="J3:J21" si="2">G3+I3</f>
        <v>83.78</v>
      </c>
      <c r="K3" s="23">
        <v>1</v>
      </c>
    </row>
    <row r="4" ht="27" customHeight="1" spans="1:11">
      <c r="A4" s="17" t="s">
        <v>12</v>
      </c>
      <c r="B4" s="17" t="s">
        <v>13</v>
      </c>
      <c r="C4" s="17" t="s">
        <v>18</v>
      </c>
      <c r="D4" s="17" t="s">
        <v>15</v>
      </c>
      <c r="E4" s="17" t="s">
        <v>19</v>
      </c>
      <c r="F4" s="17" t="s">
        <v>20</v>
      </c>
      <c r="G4" s="18">
        <f t="shared" si="0"/>
        <v>30.94</v>
      </c>
      <c r="H4" s="31">
        <v>87.4</v>
      </c>
      <c r="I4" s="26">
        <f t="shared" si="1"/>
        <v>52.44</v>
      </c>
      <c r="J4" s="22">
        <f t="shared" si="2"/>
        <v>83.38</v>
      </c>
      <c r="K4" s="23">
        <v>2</v>
      </c>
    </row>
    <row r="5" ht="27" customHeight="1" spans="1:11">
      <c r="A5" s="17" t="s">
        <v>12</v>
      </c>
      <c r="B5" s="17" t="s">
        <v>13</v>
      </c>
      <c r="C5" s="17" t="s">
        <v>21</v>
      </c>
      <c r="D5" s="17" t="s">
        <v>15</v>
      </c>
      <c r="E5" s="17" t="s">
        <v>22</v>
      </c>
      <c r="F5" s="17" t="s">
        <v>23</v>
      </c>
      <c r="G5" s="18">
        <f t="shared" si="0"/>
        <v>30.12</v>
      </c>
      <c r="H5" s="31">
        <v>88.6</v>
      </c>
      <c r="I5" s="26">
        <f t="shared" si="1"/>
        <v>53.16</v>
      </c>
      <c r="J5" s="22">
        <f t="shared" si="2"/>
        <v>83.28</v>
      </c>
      <c r="K5" s="23">
        <v>3</v>
      </c>
    </row>
    <row r="6" ht="27" customHeight="1" spans="1:11">
      <c r="A6" s="17" t="s">
        <v>12</v>
      </c>
      <c r="B6" s="17" t="s">
        <v>13</v>
      </c>
      <c r="C6" s="17" t="s">
        <v>24</v>
      </c>
      <c r="D6" s="17" t="s">
        <v>15</v>
      </c>
      <c r="E6" s="17" t="s">
        <v>25</v>
      </c>
      <c r="F6" s="17" t="s">
        <v>26</v>
      </c>
      <c r="G6" s="18">
        <f t="shared" si="0"/>
        <v>31.28</v>
      </c>
      <c r="H6" s="31">
        <v>86.4</v>
      </c>
      <c r="I6" s="26">
        <f t="shared" si="1"/>
        <v>51.84</v>
      </c>
      <c r="J6" s="22">
        <f t="shared" si="2"/>
        <v>83.12</v>
      </c>
      <c r="K6" s="23">
        <v>4</v>
      </c>
    </row>
    <row r="7" ht="27" customHeight="1" spans="1:11">
      <c r="A7" s="17" t="s">
        <v>12</v>
      </c>
      <c r="B7" s="17" t="s">
        <v>13</v>
      </c>
      <c r="C7" s="17" t="s">
        <v>27</v>
      </c>
      <c r="D7" s="17" t="s">
        <v>15</v>
      </c>
      <c r="E7" s="17" t="s">
        <v>28</v>
      </c>
      <c r="F7" s="17" t="s">
        <v>29</v>
      </c>
      <c r="G7" s="18">
        <f t="shared" si="0"/>
        <v>29.16</v>
      </c>
      <c r="H7" s="31">
        <v>89.2</v>
      </c>
      <c r="I7" s="26">
        <f t="shared" si="1"/>
        <v>53.52</v>
      </c>
      <c r="J7" s="22">
        <f t="shared" si="2"/>
        <v>82.68</v>
      </c>
      <c r="K7" s="23">
        <v>5</v>
      </c>
    </row>
    <row r="8" ht="27" customHeight="1" spans="1:11">
      <c r="A8" s="17" t="s">
        <v>12</v>
      </c>
      <c r="B8" s="17" t="s">
        <v>13</v>
      </c>
      <c r="C8" s="17" t="s">
        <v>30</v>
      </c>
      <c r="D8" s="17" t="s">
        <v>15</v>
      </c>
      <c r="E8" s="17" t="s">
        <v>31</v>
      </c>
      <c r="F8" s="17" t="s">
        <v>32</v>
      </c>
      <c r="G8" s="18">
        <f t="shared" si="0"/>
        <v>31</v>
      </c>
      <c r="H8" s="31">
        <v>85.8</v>
      </c>
      <c r="I8" s="26">
        <f t="shared" si="1"/>
        <v>51.48</v>
      </c>
      <c r="J8" s="22">
        <f t="shared" si="2"/>
        <v>82.48</v>
      </c>
      <c r="K8" s="23">
        <v>6</v>
      </c>
    </row>
    <row r="9" ht="27" customHeight="1" spans="1:11">
      <c r="A9" s="17" t="s">
        <v>12</v>
      </c>
      <c r="B9" s="17" t="s">
        <v>13</v>
      </c>
      <c r="C9" s="17" t="s">
        <v>33</v>
      </c>
      <c r="D9" s="17" t="s">
        <v>15</v>
      </c>
      <c r="E9" s="17" t="s">
        <v>34</v>
      </c>
      <c r="F9" s="17" t="s">
        <v>23</v>
      </c>
      <c r="G9" s="18">
        <f t="shared" si="0"/>
        <v>30.12</v>
      </c>
      <c r="H9" s="31">
        <v>87</v>
      </c>
      <c r="I9" s="26">
        <f t="shared" si="1"/>
        <v>52.2</v>
      </c>
      <c r="J9" s="22">
        <f t="shared" si="2"/>
        <v>82.32</v>
      </c>
      <c r="K9" s="23">
        <v>7</v>
      </c>
    </row>
    <row r="10" ht="27" customHeight="1" spans="1:11">
      <c r="A10" s="17" t="s">
        <v>12</v>
      </c>
      <c r="B10" s="17" t="s">
        <v>13</v>
      </c>
      <c r="C10" s="17" t="s">
        <v>35</v>
      </c>
      <c r="D10" s="17" t="s">
        <v>15</v>
      </c>
      <c r="E10" s="17" t="s">
        <v>36</v>
      </c>
      <c r="F10" s="17" t="s">
        <v>20</v>
      </c>
      <c r="G10" s="18">
        <f t="shared" si="0"/>
        <v>30.94</v>
      </c>
      <c r="H10" s="31">
        <v>85.6</v>
      </c>
      <c r="I10" s="26">
        <f t="shared" si="1"/>
        <v>51.36</v>
      </c>
      <c r="J10" s="22">
        <f t="shared" si="2"/>
        <v>82.3</v>
      </c>
      <c r="K10" s="23">
        <v>8</v>
      </c>
    </row>
    <row r="11" ht="27" customHeight="1" spans="1:11">
      <c r="A11" s="17" t="s">
        <v>12</v>
      </c>
      <c r="B11" s="17" t="s">
        <v>13</v>
      </c>
      <c r="C11" s="17" t="s">
        <v>37</v>
      </c>
      <c r="D11" s="17" t="s">
        <v>15</v>
      </c>
      <c r="E11" s="17" t="s">
        <v>38</v>
      </c>
      <c r="F11" s="17" t="s">
        <v>39</v>
      </c>
      <c r="G11" s="18">
        <f t="shared" si="0"/>
        <v>29.54</v>
      </c>
      <c r="H11" s="31">
        <v>87.8</v>
      </c>
      <c r="I11" s="26">
        <f t="shared" si="1"/>
        <v>52.68</v>
      </c>
      <c r="J11" s="22">
        <f t="shared" si="2"/>
        <v>82.22</v>
      </c>
      <c r="K11" s="23">
        <v>9</v>
      </c>
    </row>
    <row r="12" ht="27" customHeight="1" spans="1:11">
      <c r="A12" s="17" t="s">
        <v>12</v>
      </c>
      <c r="B12" s="17" t="s">
        <v>13</v>
      </c>
      <c r="C12" s="17" t="s">
        <v>40</v>
      </c>
      <c r="D12" s="17" t="s">
        <v>15</v>
      </c>
      <c r="E12" s="17" t="s">
        <v>41</v>
      </c>
      <c r="F12" s="17" t="s">
        <v>42</v>
      </c>
      <c r="G12" s="18">
        <f t="shared" si="0"/>
        <v>28.58</v>
      </c>
      <c r="H12" s="31">
        <v>89.4</v>
      </c>
      <c r="I12" s="26">
        <f t="shared" si="1"/>
        <v>53.64</v>
      </c>
      <c r="J12" s="22">
        <f t="shared" si="2"/>
        <v>82.22</v>
      </c>
      <c r="K12" s="23">
        <v>9</v>
      </c>
    </row>
    <row r="13" ht="27" customHeight="1" spans="1:11">
      <c r="A13" s="17" t="s">
        <v>12</v>
      </c>
      <c r="B13" s="17" t="s">
        <v>13</v>
      </c>
      <c r="C13" s="17" t="s">
        <v>43</v>
      </c>
      <c r="D13" s="17" t="s">
        <v>15</v>
      </c>
      <c r="E13" s="17" t="s">
        <v>44</v>
      </c>
      <c r="F13" s="17" t="s">
        <v>45</v>
      </c>
      <c r="G13" s="18">
        <f t="shared" si="0"/>
        <v>32.32</v>
      </c>
      <c r="H13" s="31">
        <v>83</v>
      </c>
      <c r="I13" s="26">
        <f t="shared" si="1"/>
        <v>49.8</v>
      </c>
      <c r="J13" s="22">
        <f t="shared" si="2"/>
        <v>82.12</v>
      </c>
      <c r="K13" s="23">
        <v>11</v>
      </c>
    </row>
    <row r="14" ht="27" customHeight="1" spans="1:11">
      <c r="A14" s="17" t="s">
        <v>12</v>
      </c>
      <c r="B14" s="17" t="s">
        <v>13</v>
      </c>
      <c r="C14" s="17" t="s">
        <v>46</v>
      </c>
      <c r="D14" s="17" t="s">
        <v>15</v>
      </c>
      <c r="E14" s="17" t="s">
        <v>47</v>
      </c>
      <c r="F14" s="17" t="s">
        <v>48</v>
      </c>
      <c r="G14" s="18">
        <f t="shared" si="0"/>
        <v>30.76</v>
      </c>
      <c r="H14" s="31">
        <v>85.4</v>
      </c>
      <c r="I14" s="26">
        <f t="shared" si="1"/>
        <v>51.24</v>
      </c>
      <c r="J14" s="22">
        <f t="shared" si="2"/>
        <v>82</v>
      </c>
      <c r="K14" s="23">
        <v>12</v>
      </c>
    </row>
    <row r="15" ht="27" customHeight="1" spans="1:11">
      <c r="A15" s="17" t="s">
        <v>12</v>
      </c>
      <c r="B15" s="17" t="s">
        <v>13</v>
      </c>
      <c r="C15" s="17" t="s">
        <v>49</v>
      </c>
      <c r="D15" s="17" t="s">
        <v>15</v>
      </c>
      <c r="E15" s="17" t="s">
        <v>50</v>
      </c>
      <c r="F15" s="17" t="s">
        <v>29</v>
      </c>
      <c r="G15" s="18">
        <f t="shared" si="0"/>
        <v>29.16</v>
      </c>
      <c r="H15" s="31">
        <v>87</v>
      </c>
      <c r="I15" s="26">
        <f t="shared" si="1"/>
        <v>52.2</v>
      </c>
      <c r="J15" s="22">
        <f t="shared" si="2"/>
        <v>81.36</v>
      </c>
      <c r="K15" s="23">
        <v>13</v>
      </c>
    </row>
    <row r="16" ht="27" customHeight="1" spans="1:11">
      <c r="A16" s="17" t="s">
        <v>12</v>
      </c>
      <c r="B16" s="17" t="s">
        <v>13</v>
      </c>
      <c r="C16" s="17" t="s">
        <v>51</v>
      </c>
      <c r="D16" s="17" t="s">
        <v>15</v>
      </c>
      <c r="E16" s="17" t="s">
        <v>52</v>
      </c>
      <c r="F16" s="17" t="s">
        <v>53</v>
      </c>
      <c r="G16" s="18">
        <f t="shared" si="0"/>
        <v>28.66</v>
      </c>
      <c r="H16" s="31">
        <v>87.4</v>
      </c>
      <c r="I16" s="26">
        <f t="shared" si="1"/>
        <v>52.44</v>
      </c>
      <c r="J16" s="22">
        <f t="shared" si="2"/>
        <v>81.1</v>
      </c>
      <c r="K16" s="23">
        <v>14</v>
      </c>
    </row>
    <row r="17" ht="27" customHeight="1" spans="1:11">
      <c r="A17" s="17" t="s">
        <v>12</v>
      </c>
      <c r="B17" s="17" t="s">
        <v>13</v>
      </c>
      <c r="C17" s="17" t="s">
        <v>54</v>
      </c>
      <c r="D17" s="17" t="s">
        <v>15</v>
      </c>
      <c r="E17" s="17" t="s">
        <v>55</v>
      </c>
      <c r="F17" s="17" t="s">
        <v>56</v>
      </c>
      <c r="G17" s="18">
        <f t="shared" si="0"/>
        <v>30.28</v>
      </c>
      <c r="H17" s="31">
        <v>84.6</v>
      </c>
      <c r="I17" s="26">
        <f t="shared" si="1"/>
        <v>50.76</v>
      </c>
      <c r="J17" s="22">
        <f t="shared" si="2"/>
        <v>81.04</v>
      </c>
      <c r="K17" s="23">
        <v>15</v>
      </c>
    </row>
    <row r="18" ht="27" customHeight="1" spans="1:11">
      <c r="A18" s="17" t="s">
        <v>12</v>
      </c>
      <c r="B18" s="17" t="s">
        <v>13</v>
      </c>
      <c r="C18" s="17" t="s">
        <v>57</v>
      </c>
      <c r="D18" s="17" t="s">
        <v>15</v>
      </c>
      <c r="E18" s="17" t="s">
        <v>58</v>
      </c>
      <c r="F18" s="17" t="s">
        <v>59</v>
      </c>
      <c r="G18" s="18">
        <f t="shared" si="0"/>
        <v>28.24</v>
      </c>
      <c r="H18" s="31">
        <v>87.8</v>
      </c>
      <c r="I18" s="26">
        <f t="shared" si="1"/>
        <v>52.68</v>
      </c>
      <c r="J18" s="22">
        <f t="shared" si="2"/>
        <v>80.92</v>
      </c>
      <c r="K18" s="23">
        <v>16</v>
      </c>
    </row>
    <row r="19" ht="27" customHeight="1" spans="1:11">
      <c r="A19" s="17" t="s">
        <v>12</v>
      </c>
      <c r="B19" s="17" t="s">
        <v>13</v>
      </c>
      <c r="C19" s="17" t="s">
        <v>60</v>
      </c>
      <c r="D19" s="17" t="s">
        <v>15</v>
      </c>
      <c r="E19" s="17" t="s">
        <v>61</v>
      </c>
      <c r="F19" s="17" t="s">
        <v>23</v>
      </c>
      <c r="G19" s="18">
        <f t="shared" si="0"/>
        <v>30.12</v>
      </c>
      <c r="H19" s="31">
        <v>84.6</v>
      </c>
      <c r="I19" s="26">
        <f t="shared" si="1"/>
        <v>50.76</v>
      </c>
      <c r="J19" s="22">
        <f t="shared" si="2"/>
        <v>80.88</v>
      </c>
      <c r="K19" s="23">
        <v>17</v>
      </c>
    </row>
    <row r="20" ht="27" customHeight="1" spans="1:11">
      <c r="A20" s="17" t="s">
        <v>12</v>
      </c>
      <c r="B20" s="17" t="s">
        <v>13</v>
      </c>
      <c r="C20" s="17" t="s">
        <v>62</v>
      </c>
      <c r="D20" s="17" t="s">
        <v>15</v>
      </c>
      <c r="E20" s="17" t="s">
        <v>63</v>
      </c>
      <c r="F20" s="17" t="s">
        <v>64</v>
      </c>
      <c r="G20" s="18">
        <f t="shared" si="0"/>
        <v>29.74</v>
      </c>
      <c r="H20" s="31">
        <v>85.2</v>
      </c>
      <c r="I20" s="26">
        <f t="shared" si="1"/>
        <v>51.12</v>
      </c>
      <c r="J20" s="22">
        <f t="shared" si="2"/>
        <v>80.86</v>
      </c>
      <c r="K20" s="23">
        <v>18</v>
      </c>
    </row>
    <row r="21" ht="27" customHeight="1" spans="1:11">
      <c r="A21" s="17" t="s">
        <v>12</v>
      </c>
      <c r="B21" s="17" t="s">
        <v>13</v>
      </c>
      <c r="C21" s="17" t="s">
        <v>65</v>
      </c>
      <c r="D21" s="17" t="s">
        <v>15</v>
      </c>
      <c r="E21" s="17" t="s">
        <v>66</v>
      </c>
      <c r="F21" s="17" t="s">
        <v>67</v>
      </c>
      <c r="G21" s="18">
        <f t="shared" si="0"/>
        <v>29.84</v>
      </c>
      <c r="H21" s="31">
        <v>85</v>
      </c>
      <c r="I21" s="26">
        <f t="shared" si="1"/>
        <v>51</v>
      </c>
      <c r="J21" s="22">
        <f t="shared" si="2"/>
        <v>80.84</v>
      </c>
      <c r="K21" s="23">
        <v>19</v>
      </c>
    </row>
    <row r="22" ht="27" customHeight="1" spans="1:11">
      <c r="A22" s="17" t="s">
        <v>12</v>
      </c>
      <c r="B22" s="17" t="s">
        <v>13</v>
      </c>
      <c r="C22" s="17" t="s">
        <v>68</v>
      </c>
      <c r="D22" s="17" t="s">
        <v>15</v>
      </c>
      <c r="E22" s="17" t="s">
        <v>69</v>
      </c>
      <c r="F22" s="17" t="s">
        <v>70</v>
      </c>
      <c r="G22" s="18">
        <f t="shared" ref="G22:G66" si="3">F22*0.4</f>
        <v>28.82</v>
      </c>
      <c r="H22" s="31">
        <v>86.2</v>
      </c>
      <c r="I22" s="26">
        <f t="shared" ref="I22:I66" si="4">H22*0.6</f>
        <v>51.72</v>
      </c>
      <c r="J22" s="22">
        <f t="shared" ref="J22:J66" si="5">G22+I22</f>
        <v>80.54</v>
      </c>
      <c r="K22" s="23">
        <v>20</v>
      </c>
    </row>
    <row r="23" ht="27" customHeight="1" spans="1:11">
      <c r="A23" s="17" t="s">
        <v>12</v>
      </c>
      <c r="B23" s="17" t="s">
        <v>13</v>
      </c>
      <c r="C23" s="17" t="s">
        <v>71</v>
      </c>
      <c r="D23" s="17" t="s">
        <v>15</v>
      </c>
      <c r="E23" s="17" t="s">
        <v>72</v>
      </c>
      <c r="F23" s="17" t="s">
        <v>73</v>
      </c>
      <c r="G23" s="18">
        <f t="shared" si="3"/>
        <v>28.48</v>
      </c>
      <c r="H23" s="31">
        <v>86.6</v>
      </c>
      <c r="I23" s="26">
        <f t="shared" si="4"/>
        <v>51.96</v>
      </c>
      <c r="J23" s="22">
        <f t="shared" si="5"/>
        <v>80.44</v>
      </c>
      <c r="K23" s="23">
        <v>21</v>
      </c>
    </row>
    <row r="24" ht="27" customHeight="1" spans="1:11">
      <c r="A24" s="17" t="s">
        <v>12</v>
      </c>
      <c r="B24" s="17" t="s">
        <v>13</v>
      </c>
      <c r="C24" s="17" t="s">
        <v>74</v>
      </c>
      <c r="D24" s="17" t="s">
        <v>15</v>
      </c>
      <c r="E24" s="17" t="s">
        <v>75</v>
      </c>
      <c r="F24" s="17" t="s">
        <v>76</v>
      </c>
      <c r="G24" s="18">
        <f t="shared" si="3"/>
        <v>29.34</v>
      </c>
      <c r="H24" s="31">
        <v>84.6</v>
      </c>
      <c r="I24" s="26">
        <f t="shared" si="4"/>
        <v>50.76</v>
      </c>
      <c r="J24" s="22">
        <f t="shared" si="5"/>
        <v>80.1</v>
      </c>
      <c r="K24" s="23">
        <v>22</v>
      </c>
    </row>
    <row r="25" ht="27" customHeight="1" spans="1:11">
      <c r="A25" s="17" t="s">
        <v>12</v>
      </c>
      <c r="B25" s="17" t="s">
        <v>13</v>
      </c>
      <c r="C25" s="17" t="s">
        <v>77</v>
      </c>
      <c r="D25" s="17" t="s">
        <v>15</v>
      </c>
      <c r="E25" s="17" t="s">
        <v>78</v>
      </c>
      <c r="F25" s="17" t="s">
        <v>79</v>
      </c>
      <c r="G25" s="18">
        <f t="shared" si="3"/>
        <v>30.26</v>
      </c>
      <c r="H25" s="31">
        <v>83</v>
      </c>
      <c r="I25" s="26">
        <f t="shared" si="4"/>
        <v>49.8</v>
      </c>
      <c r="J25" s="22">
        <f t="shared" si="5"/>
        <v>80.06</v>
      </c>
      <c r="K25" s="23">
        <v>23</v>
      </c>
    </row>
    <row r="26" ht="27" customHeight="1" spans="1:11">
      <c r="A26" s="17" t="s">
        <v>12</v>
      </c>
      <c r="B26" s="17" t="s">
        <v>13</v>
      </c>
      <c r="C26" s="17" t="s">
        <v>80</v>
      </c>
      <c r="D26" s="17" t="s">
        <v>15</v>
      </c>
      <c r="E26" s="17" t="s">
        <v>81</v>
      </c>
      <c r="F26" s="17" t="s">
        <v>82</v>
      </c>
      <c r="G26" s="18">
        <f t="shared" si="3"/>
        <v>28.9</v>
      </c>
      <c r="H26" s="31">
        <v>85.2</v>
      </c>
      <c r="I26" s="26">
        <f t="shared" si="4"/>
        <v>51.12</v>
      </c>
      <c r="J26" s="22">
        <f t="shared" si="5"/>
        <v>80.02</v>
      </c>
      <c r="K26" s="23">
        <v>24</v>
      </c>
    </row>
    <row r="27" ht="27" customHeight="1" spans="1:11">
      <c r="A27" s="17" t="s">
        <v>12</v>
      </c>
      <c r="B27" s="17" t="s">
        <v>13</v>
      </c>
      <c r="C27" s="17" t="s">
        <v>83</v>
      </c>
      <c r="D27" s="17" t="s">
        <v>84</v>
      </c>
      <c r="E27" s="17" t="s">
        <v>85</v>
      </c>
      <c r="F27" s="17" t="s">
        <v>86</v>
      </c>
      <c r="G27" s="18">
        <f t="shared" si="3"/>
        <v>26.04</v>
      </c>
      <c r="H27" s="32">
        <v>89.2</v>
      </c>
      <c r="I27" s="26">
        <f t="shared" si="4"/>
        <v>53.52</v>
      </c>
      <c r="J27" s="22">
        <f t="shared" si="5"/>
        <v>79.56</v>
      </c>
      <c r="K27" s="23">
        <v>25</v>
      </c>
    </row>
    <row r="28" ht="27" customHeight="1" spans="1:11">
      <c r="A28" s="17" t="s">
        <v>12</v>
      </c>
      <c r="B28" s="17" t="s">
        <v>13</v>
      </c>
      <c r="C28" s="17" t="s">
        <v>87</v>
      </c>
      <c r="D28" s="17" t="s">
        <v>84</v>
      </c>
      <c r="E28" s="17" t="s">
        <v>88</v>
      </c>
      <c r="F28" s="17" t="s">
        <v>89</v>
      </c>
      <c r="G28" s="18">
        <f t="shared" si="3"/>
        <v>28.54</v>
      </c>
      <c r="H28" s="31">
        <v>85</v>
      </c>
      <c r="I28" s="26">
        <f t="shared" si="4"/>
        <v>51</v>
      </c>
      <c r="J28" s="22">
        <f t="shared" si="5"/>
        <v>79.54</v>
      </c>
      <c r="K28" s="23">
        <v>26</v>
      </c>
    </row>
    <row r="29" ht="27" customHeight="1" spans="1:11">
      <c r="A29" s="17" t="s">
        <v>12</v>
      </c>
      <c r="B29" s="17" t="s">
        <v>13</v>
      </c>
      <c r="C29" s="17" t="s">
        <v>90</v>
      </c>
      <c r="D29" s="17" t="s">
        <v>15</v>
      </c>
      <c r="E29" s="17" t="s">
        <v>91</v>
      </c>
      <c r="F29" s="17" t="s">
        <v>92</v>
      </c>
      <c r="G29" s="18">
        <f t="shared" si="3"/>
        <v>27.68</v>
      </c>
      <c r="H29" s="31">
        <v>86.2</v>
      </c>
      <c r="I29" s="26">
        <f t="shared" si="4"/>
        <v>51.72</v>
      </c>
      <c r="J29" s="22">
        <f t="shared" si="5"/>
        <v>79.4</v>
      </c>
      <c r="K29" s="23">
        <v>27</v>
      </c>
    </row>
    <row r="30" ht="27" customHeight="1" spans="1:11">
      <c r="A30" s="17" t="s">
        <v>12</v>
      </c>
      <c r="B30" s="17" t="s">
        <v>13</v>
      </c>
      <c r="C30" s="17" t="s">
        <v>93</v>
      </c>
      <c r="D30" s="17" t="s">
        <v>15</v>
      </c>
      <c r="E30" s="17" t="s">
        <v>94</v>
      </c>
      <c r="F30" s="17" t="s">
        <v>95</v>
      </c>
      <c r="G30" s="18">
        <f t="shared" si="3"/>
        <v>26.32</v>
      </c>
      <c r="H30" s="32">
        <v>88</v>
      </c>
      <c r="I30" s="26">
        <f t="shared" si="4"/>
        <v>52.8</v>
      </c>
      <c r="J30" s="22">
        <f t="shared" si="5"/>
        <v>79.12</v>
      </c>
      <c r="K30" s="23">
        <v>28</v>
      </c>
    </row>
    <row r="31" ht="27" customHeight="1" spans="1:11">
      <c r="A31" s="17" t="s">
        <v>12</v>
      </c>
      <c r="B31" s="17" t="s">
        <v>13</v>
      </c>
      <c r="C31" s="17" t="s">
        <v>96</v>
      </c>
      <c r="D31" s="17" t="s">
        <v>15</v>
      </c>
      <c r="E31" s="17" t="s">
        <v>97</v>
      </c>
      <c r="F31" s="17" t="s">
        <v>92</v>
      </c>
      <c r="G31" s="18">
        <f t="shared" si="3"/>
        <v>27.68</v>
      </c>
      <c r="H31" s="31">
        <v>84</v>
      </c>
      <c r="I31" s="26">
        <f t="shared" si="4"/>
        <v>50.4</v>
      </c>
      <c r="J31" s="22">
        <f t="shared" si="5"/>
        <v>78.08</v>
      </c>
      <c r="K31" s="23">
        <v>29</v>
      </c>
    </row>
    <row r="32" ht="27" customHeight="1" spans="1:11">
      <c r="A32" s="17" t="s">
        <v>12</v>
      </c>
      <c r="B32" s="17" t="s">
        <v>13</v>
      </c>
      <c r="C32" s="17" t="s">
        <v>98</v>
      </c>
      <c r="D32" s="17" t="s">
        <v>15</v>
      </c>
      <c r="E32" s="17" t="s">
        <v>99</v>
      </c>
      <c r="F32" s="17" t="s">
        <v>100</v>
      </c>
      <c r="G32" s="18">
        <f t="shared" si="3"/>
        <v>27.66</v>
      </c>
      <c r="H32" s="31">
        <v>83.8</v>
      </c>
      <c r="I32" s="26">
        <f t="shared" si="4"/>
        <v>50.28</v>
      </c>
      <c r="J32" s="22">
        <f t="shared" si="5"/>
        <v>77.94</v>
      </c>
      <c r="K32" s="23">
        <v>30</v>
      </c>
    </row>
    <row r="33" ht="27" customHeight="1" spans="1:11">
      <c r="A33" s="17" t="s">
        <v>12</v>
      </c>
      <c r="B33" s="17" t="s">
        <v>13</v>
      </c>
      <c r="C33" s="17" t="s">
        <v>101</v>
      </c>
      <c r="D33" s="17" t="s">
        <v>15</v>
      </c>
      <c r="E33" s="17" t="s">
        <v>102</v>
      </c>
      <c r="F33" s="17" t="s">
        <v>103</v>
      </c>
      <c r="G33" s="18">
        <f t="shared" si="3"/>
        <v>29.02</v>
      </c>
      <c r="H33" s="31">
        <v>80.8</v>
      </c>
      <c r="I33" s="26">
        <f t="shared" si="4"/>
        <v>48.48</v>
      </c>
      <c r="J33" s="22">
        <f t="shared" si="5"/>
        <v>77.5</v>
      </c>
      <c r="K33" s="23">
        <v>31</v>
      </c>
    </row>
    <row r="34" ht="27" customHeight="1" spans="1:11">
      <c r="A34" s="17" t="s">
        <v>12</v>
      </c>
      <c r="B34" s="17" t="s">
        <v>13</v>
      </c>
      <c r="C34" s="17" t="s">
        <v>104</v>
      </c>
      <c r="D34" s="17" t="s">
        <v>15</v>
      </c>
      <c r="E34" s="17" t="s">
        <v>105</v>
      </c>
      <c r="F34" s="17" t="s">
        <v>106</v>
      </c>
      <c r="G34" s="18">
        <f t="shared" si="3"/>
        <v>26.22</v>
      </c>
      <c r="H34" s="32">
        <v>84</v>
      </c>
      <c r="I34" s="26">
        <f t="shared" si="4"/>
        <v>50.4</v>
      </c>
      <c r="J34" s="22">
        <f t="shared" si="5"/>
        <v>76.62</v>
      </c>
      <c r="K34" s="23">
        <v>32</v>
      </c>
    </row>
    <row r="35" ht="27" customHeight="1" spans="1:11">
      <c r="A35" s="17" t="s">
        <v>12</v>
      </c>
      <c r="B35" s="17" t="s">
        <v>13</v>
      </c>
      <c r="C35" s="17" t="s">
        <v>107</v>
      </c>
      <c r="D35" s="17" t="s">
        <v>15</v>
      </c>
      <c r="E35" s="17" t="s">
        <v>108</v>
      </c>
      <c r="F35" s="17" t="s">
        <v>109</v>
      </c>
      <c r="G35" s="18">
        <f t="shared" si="3"/>
        <v>27.96</v>
      </c>
      <c r="H35" s="31">
        <v>80.8</v>
      </c>
      <c r="I35" s="26">
        <f t="shared" si="4"/>
        <v>48.48</v>
      </c>
      <c r="J35" s="22">
        <f t="shared" si="5"/>
        <v>76.44</v>
      </c>
      <c r="K35" s="23">
        <v>33</v>
      </c>
    </row>
    <row r="36" ht="27" customHeight="1" spans="1:11">
      <c r="A36" s="17" t="s">
        <v>12</v>
      </c>
      <c r="B36" s="17" t="s">
        <v>13</v>
      </c>
      <c r="C36" s="17" t="s">
        <v>110</v>
      </c>
      <c r="D36" s="17" t="s">
        <v>15</v>
      </c>
      <c r="E36" s="17" t="s">
        <v>111</v>
      </c>
      <c r="F36" s="17" t="s">
        <v>112</v>
      </c>
      <c r="G36" s="18">
        <f t="shared" si="3"/>
        <v>25.44</v>
      </c>
      <c r="H36" s="32">
        <v>82.8</v>
      </c>
      <c r="I36" s="26">
        <f t="shared" si="4"/>
        <v>49.68</v>
      </c>
      <c r="J36" s="22">
        <f t="shared" si="5"/>
        <v>75.12</v>
      </c>
      <c r="K36" s="23">
        <v>34</v>
      </c>
    </row>
    <row r="37" ht="27" customHeight="1" spans="1:11">
      <c r="A37" s="17" t="s">
        <v>12</v>
      </c>
      <c r="B37" s="17" t="s">
        <v>13</v>
      </c>
      <c r="C37" s="17" t="s">
        <v>113</v>
      </c>
      <c r="D37" s="17" t="s">
        <v>15</v>
      </c>
      <c r="E37" s="17" t="s">
        <v>114</v>
      </c>
      <c r="F37" s="17" t="s">
        <v>115</v>
      </c>
      <c r="G37" s="18">
        <f t="shared" si="3"/>
        <v>29.42</v>
      </c>
      <c r="H37" s="31">
        <v>0</v>
      </c>
      <c r="I37" s="26">
        <f t="shared" si="4"/>
        <v>0</v>
      </c>
      <c r="J37" s="22">
        <f t="shared" si="5"/>
        <v>29.42</v>
      </c>
      <c r="K37" s="23">
        <v>35</v>
      </c>
    </row>
    <row r="38" ht="27" customHeight="1" spans="1:11">
      <c r="A38" s="17" t="s">
        <v>12</v>
      </c>
      <c r="B38" s="17" t="s">
        <v>13</v>
      </c>
      <c r="C38" s="17" t="s">
        <v>116</v>
      </c>
      <c r="D38" s="17" t="s">
        <v>15</v>
      </c>
      <c r="E38" s="17" t="s">
        <v>117</v>
      </c>
      <c r="F38" s="17" t="s">
        <v>118</v>
      </c>
      <c r="G38" s="18">
        <f t="shared" si="3"/>
        <v>28.6</v>
      </c>
      <c r="H38" s="31">
        <v>0</v>
      </c>
      <c r="I38" s="26">
        <f t="shared" si="4"/>
        <v>0</v>
      </c>
      <c r="J38" s="22">
        <f t="shared" si="5"/>
        <v>28.6</v>
      </c>
      <c r="K38" s="23">
        <v>36</v>
      </c>
    </row>
    <row r="39" ht="27" customHeight="1" spans="1:11">
      <c r="A39" s="17" t="s">
        <v>12</v>
      </c>
      <c r="B39" s="17" t="s">
        <v>119</v>
      </c>
      <c r="C39" s="17" t="s">
        <v>120</v>
      </c>
      <c r="D39" s="17" t="s">
        <v>15</v>
      </c>
      <c r="E39" s="17" t="s">
        <v>121</v>
      </c>
      <c r="F39" s="17" t="s">
        <v>122</v>
      </c>
      <c r="G39" s="18">
        <f t="shared" si="3"/>
        <v>35.26</v>
      </c>
      <c r="H39" s="19">
        <v>86.6</v>
      </c>
      <c r="I39" s="7">
        <f t="shared" si="4"/>
        <v>51.96</v>
      </c>
      <c r="J39" s="34">
        <f t="shared" si="5"/>
        <v>87.22</v>
      </c>
      <c r="K39" s="35">
        <v>1</v>
      </c>
    </row>
    <row r="40" ht="27" customHeight="1" spans="1:11">
      <c r="A40" s="17" t="s">
        <v>12</v>
      </c>
      <c r="B40" s="17" t="s">
        <v>119</v>
      </c>
      <c r="C40" s="17" t="s">
        <v>123</v>
      </c>
      <c r="D40" s="17" t="s">
        <v>84</v>
      </c>
      <c r="E40" s="17" t="s">
        <v>124</v>
      </c>
      <c r="F40" s="17" t="s">
        <v>125</v>
      </c>
      <c r="G40" s="18">
        <f t="shared" si="3"/>
        <v>33.84</v>
      </c>
      <c r="H40" s="19">
        <v>88.4</v>
      </c>
      <c r="I40" s="7">
        <f t="shared" si="4"/>
        <v>53.04</v>
      </c>
      <c r="J40" s="34">
        <f t="shared" si="5"/>
        <v>86.88</v>
      </c>
      <c r="K40" s="35">
        <v>2</v>
      </c>
    </row>
    <row r="41" ht="27" customHeight="1" spans="1:11">
      <c r="A41" s="17" t="s">
        <v>12</v>
      </c>
      <c r="B41" s="17" t="s">
        <v>119</v>
      </c>
      <c r="C41" s="17" t="s">
        <v>126</v>
      </c>
      <c r="D41" s="17" t="s">
        <v>15</v>
      </c>
      <c r="E41" s="17" t="s">
        <v>127</v>
      </c>
      <c r="F41" s="17" t="s">
        <v>128</v>
      </c>
      <c r="G41" s="18">
        <f t="shared" si="3"/>
        <v>33.1</v>
      </c>
      <c r="H41" s="19">
        <v>84.2</v>
      </c>
      <c r="I41" s="7">
        <f t="shared" si="4"/>
        <v>50.52</v>
      </c>
      <c r="J41" s="34">
        <f t="shared" si="5"/>
        <v>83.62</v>
      </c>
      <c r="K41" s="35">
        <v>3</v>
      </c>
    </row>
    <row r="42" ht="27" customHeight="1" spans="1:11">
      <c r="A42" s="17" t="s">
        <v>12</v>
      </c>
      <c r="B42" s="17" t="s">
        <v>119</v>
      </c>
      <c r="C42" s="17" t="s">
        <v>129</v>
      </c>
      <c r="D42" s="17" t="s">
        <v>15</v>
      </c>
      <c r="E42" s="17" t="s">
        <v>130</v>
      </c>
      <c r="F42" s="17" t="s">
        <v>131</v>
      </c>
      <c r="G42" s="18">
        <f t="shared" si="3"/>
        <v>31.5</v>
      </c>
      <c r="H42" s="19">
        <v>86.8</v>
      </c>
      <c r="I42" s="7">
        <f t="shared" si="4"/>
        <v>52.08</v>
      </c>
      <c r="J42" s="34">
        <f t="shared" si="5"/>
        <v>83.58</v>
      </c>
      <c r="K42" s="35">
        <v>4</v>
      </c>
    </row>
    <row r="43" ht="27" customHeight="1" spans="1:11">
      <c r="A43" s="17" t="s">
        <v>12</v>
      </c>
      <c r="B43" s="17" t="s">
        <v>119</v>
      </c>
      <c r="C43" s="17" t="s">
        <v>132</v>
      </c>
      <c r="D43" s="17" t="s">
        <v>15</v>
      </c>
      <c r="E43" s="17" t="s">
        <v>133</v>
      </c>
      <c r="F43" s="17" t="s">
        <v>134</v>
      </c>
      <c r="G43" s="18">
        <f t="shared" si="3"/>
        <v>34.6</v>
      </c>
      <c r="H43" s="19">
        <v>81.2</v>
      </c>
      <c r="I43" s="7">
        <f t="shared" si="4"/>
        <v>48.72</v>
      </c>
      <c r="J43" s="34">
        <f t="shared" si="5"/>
        <v>83.32</v>
      </c>
      <c r="K43" s="35">
        <v>5</v>
      </c>
    </row>
    <row r="44" ht="27" customHeight="1" spans="1:11">
      <c r="A44" s="17" t="s">
        <v>12</v>
      </c>
      <c r="B44" s="17" t="s">
        <v>119</v>
      </c>
      <c r="C44" s="17" t="s">
        <v>135</v>
      </c>
      <c r="D44" s="17" t="s">
        <v>84</v>
      </c>
      <c r="E44" s="17" t="s">
        <v>136</v>
      </c>
      <c r="F44" s="17" t="s">
        <v>137</v>
      </c>
      <c r="G44" s="18">
        <f t="shared" si="3"/>
        <v>33.08</v>
      </c>
      <c r="H44" s="19">
        <v>82.8</v>
      </c>
      <c r="I44" s="7">
        <f t="shared" si="4"/>
        <v>49.68</v>
      </c>
      <c r="J44" s="34">
        <f t="shared" si="5"/>
        <v>82.76</v>
      </c>
      <c r="K44" s="35">
        <v>6</v>
      </c>
    </row>
    <row r="45" ht="27" customHeight="1" spans="1:11">
      <c r="A45" s="17" t="s">
        <v>12</v>
      </c>
      <c r="B45" s="17" t="s">
        <v>119</v>
      </c>
      <c r="C45" s="17" t="s">
        <v>138</v>
      </c>
      <c r="D45" s="17" t="s">
        <v>15</v>
      </c>
      <c r="E45" s="17" t="s">
        <v>139</v>
      </c>
      <c r="F45" s="17" t="s">
        <v>140</v>
      </c>
      <c r="G45" s="18">
        <f t="shared" si="3"/>
        <v>33.4</v>
      </c>
      <c r="H45" s="19">
        <v>82</v>
      </c>
      <c r="I45" s="7">
        <f t="shared" si="4"/>
        <v>49.2</v>
      </c>
      <c r="J45" s="34">
        <f t="shared" si="5"/>
        <v>82.6</v>
      </c>
      <c r="K45" s="35">
        <v>7</v>
      </c>
    </row>
    <row r="46" ht="27" customHeight="1" spans="1:11">
      <c r="A46" s="17" t="s">
        <v>12</v>
      </c>
      <c r="B46" s="17" t="s">
        <v>119</v>
      </c>
      <c r="C46" s="17" t="s">
        <v>141</v>
      </c>
      <c r="D46" s="17" t="s">
        <v>15</v>
      </c>
      <c r="E46" s="17" t="s">
        <v>142</v>
      </c>
      <c r="F46" s="17" t="s">
        <v>143</v>
      </c>
      <c r="G46" s="18">
        <f t="shared" si="3"/>
        <v>33.58</v>
      </c>
      <c r="H46" s="19">
        <v>81.6</v>
      </c>
      <c r="I46" s="7">
        <f t="shared" si="4"/>
        <v>48.96</v>
      </c>
      <c r="J46" s="34">
        <f t="shared" si="5"/>
        <v>82.54</v>
      </c>
      <c r="K46" s="35">
        <v>8</v>
      </c>
    </row>
    <row r="47" ht="27" customHeight="1" spans="1:11">
      <c r="A47" s="17" t="s">
        <v>12</v>
      </c>
      <c r="B47" s="17" t="s">
        <v>119</v>
      </c>
      <c r="C47" s="17" t="s">
        <v>144</v>
      </c>
      <c r="D47" s="17" t="s">
        <v>15</v>
      </c>
      <c r="E47" s="17" t="s">
        <v>145</v>
      </c>
      <c r="F47" s="17" t="s">
        <v>146</v>
      </c>
      <c r="G47" s="18">
        <f t="shared" si="3"/>
        <v>30.9</v>
      </c>
      <c r="H47" s="19">
        <v>84.6</v>
      </c>
      <c r="I47" s="7">
        <f t="shared" si="4"/>
        <v>50.76</v>
      </c>
      <c r="J47" s="34">
        <f t="shared" si="5"/>
        <v>81.66</v>
      </c>
      <c r="K47" s="35">
        <v>9</v>
      </c>
    </row>
    <row r="48" ht="27" customHeight="1" spans="1:11">
      <c r="A48" s="17" t="s">
        <v>12</v>
      </c>
      <c r="B48" s="17" t="s">
        <v>119</v>
      </c>
      <c r="C48" s="17" t="s">
        <v>147</v>
      </c>
      <c r="D48" s="17" t="s">
        <v>15</v>
      </c>
      <c r="E48" s="17" t="s">
        <v>148</v>
      </c>
      <c r="F48" s="17" t="s">
        <v>125</v>
      </c>
      <c r="G48" s="18">
        <f t="shared" si="3"/>
        <v>33.84</v>
      </c>
      <c r="H48" s="19">
        <v>79.4</v>
      </c>
      <c r="I48" s="7">
        <f t="shared" si="4"/>
        <v>47.64</v>
      </c>
      <c r="J48" s="34">
        <f t="shared" si="5"/>
        <v>81.48</v>
      </c>
      <c r="K48" s="35">
        <v>10</v>
      </c>
    </row>
    <row r="49" ht="27" customHeight="1" spans="1:11">
      <c r="A49" s="17" t="s">
        <v>12</v>
      </c>
      <c r="B49" s="17" t="s">
        <v>119</v>
      </c>
      <c r="C49" s="17" t="s">
        <v>149</v>
      </c>
      <c r="D49" s="17" t="s">
        <v>15</v>
      </c>
      <c r="E49" s="17" t="s">
        <v>150</v>
      </c>
      <c r="F49" s="17" t="s">
        <v>151</v>
      </c>
      <c r="G49" s="18">
        <f t="shared" si="3"/>
        <v>32.24</v>
      </c>
      <c r="H49" s="19">
        <v>81.8</v>
      </c>
      <c r="I49" s="7">
        <f t="shared" si="4"/>
        <v>49.08</v>
      </c>
      <c r="J49" s="34">
        <f t="shared" si="5"/>
        <v>81.32</v>
      </c>
      <c r="K49" s="35">
        <v>11</v>
      </c>
    </row>
    <row r="50" ht="27" customHeight="1" spans="1:11">
      <c r="A50" s="17" t="s">
        <v>12</v>
      </c>
      <c r="B50" s="17" t="s">
        <v>119</v>
      </c>
      <c r="C50" s="17" t="s">
        <v>152</v>
      </c>
      <c r="D50" s="17" t="s">
        <v>15</v>
      </c>
      <c r="E50" s="17" t="s">
        <v>153</v>
      </c>
      <c r="F50" s="17" t="s">
        <v>154</v>
      </c>
      <c r="G50" s="18">
        <f t="shared" si="3"/>
        <v>32.1</v>
      </c>
      <c r="H50" s="19">
        <v>80.8</v>
      </c>
      <c r="I50" s="7">
        <f t="shared" si="4"/>
        <v>48.48</v>
      </c>
      <c r="J50" s="34">
        <f t="shared" si="5"/>
        <v>80.58</v>
      </c>
      <c r="K50" s="35">
        <v>12</v>
      </c>
    </row>
    <row r="51" ht="27" customHeight="1" spans="1:11">
      <c r="A51" s="17" t="s">
        <v>12</v>
      </c>
      <c r="B51" s="17" t="s">
        <v>119</v>
      </c>
      <c r="C51" s="17" t="s">
        <v>155</v>
      </c>
      <c r="D51" s="17" t="s">
        <v>15</v>
      </c>
      <c r="E51" s="17" t="s">
        <v>156</v>
      </c>
      <c r="F51" s="17" t="s">
        <v>157</v>
      </c>
      <c r="G51" s="18">
        <f t="shared" si="3"/>
        <v>30.32</v>
      </c>
      <c r="H51" s="19">
        <v>83.2</v>
      </c>
      <c r="I51" s="7">
        <f t="shared" si="4"/>
        <v>49.92</v>
      </c>
      <c r="J51" s="34">
        <f t="shared" si="5"/>
        <v>80.24</v>
      </c>
      <c r="K51" s="35">
        <v>13</v>
      </c>
    </row>
    <row r="52" ht="27" customHeight="1" spans="1:11">
      <c r="A52" s="17" t="s">
        <v>12</v>
      </c>
      <c r="B52" s="17" t="s">
        <v>119</v>
      </c>
      <c r="C52" s="17" t="s">
        <v>158</v>
      </c>
      <c r="D52" s="17" t="s">
        <v>15</v>
      </c>
      <c r="E52" s="17" t="s">
        <v>159</v>
      </c>
      <c r="F52" s="17" t="s">
        <v>160</v>
      </c>
      <c r="G52" s="18">
        <f t="shared" si="3"/>
        <v>32.02</v>
      </c>
      <c r="H52" s="19">
        <v>80.2</v>
      </c>
      <c r="I52" s="7">
        <f t="shared" si="4"/>
        <v>48.12</v>
      </c>
      <c r="J52" s="34">
        <f t="shared" si="5"/>
        <v>80.14</v>
      </c>
      <c r="K52" s="35">
        <v>14</v>
      </c>
    </row>
    <row r="53" ht="27" customHeight="1" spans="1:11">
      <c r="A53" s="17" t="s">
        <v>12</v>
      </c>
      <c r="B53" s="17" t="s">
        <v>119</v>
      </c>
      <c r="C53" s="17" t="s">
        <v>161</v>
      </c>
      <c r="D53" s="17" t="s">
        <v>15</v>
      </c>
      <c r="E53" s="17" t="s">
        <v>162</v>
      </c>
      <c r="F53" s="17" t="s">
        <v>163</v>
      </c>
      <c r="G53" s="18">
        <f t="shared" si="3"/>
        <v>28.88</v>
      </c>
      <c r="H53" s="19">
        <v>84.8</v>
      </c>
      <c r="I53" s="7">
        <f t="shared" si="4"/>
        <v>50.88</v>
      </c>
      <c r="J53" s="34">
        <f t="shared" si="5"/>
        <v>79.76</v>
      </c>
      <c r="K53" s="35">
        <v>15</v>
      </c>
    </row>
    <row r="54" ht="27" customHeight="1" spans="1:11">
      <c r="A54" s="17" t="s">
        <v>12</v>
      </c>
      <c r="B54" s="17" t="s">
        <v>119</v>
      </c>
      <c r="C54" s="17" t="s">
        <v>164</v>
      </c>
      <c r="D54" s="17" t="s">
        <v>15</v>
      </c>
      <c r="E54" s="17" t="s">
        <v>165</v>
      </c>
      <c r="F54" s="17" t="s">
        <v>166</v>
      </c>
      <c r="G54" s="18">
        <f t="shared" si="3"/>
        <v>30.42</v>
      </c>
      <c r="H54" s="19">
        <v>82.2</v>
      </c>
      <c r="I54" s="7">
        <f t="shared" si="4"/>
        <v>49.32</v>
      </c>
      <c r="J54" s="34">
        <f t="shared" si="5"/>
        <v>79.74</v>
      </c>
      <c r="K54" s="35">
        <v>16</v>
      </c>
    </row>
    <row r="55" ht="27" customHeight="1" spans="1:11">
      <c r="A55" s="17" t="s">
        <v>12</v>
      </c>
      <c r="B55" s="17" t="s">
        <v>119</v>
      </c>
      <c r="C55" s="17" t="s">
        <v>167</v>
      </c>
      <c r="D55" s="17" t="s">
        <v>15</v>
      </c>
      <c r="E55" s="17" t="s">
        <v>168</v>
      </c>
      <c r="F55" s="17" t="s">
        <v>169</v>
      </c>
      <c r="G55" s="18">
        <f t="shared" si="3"/>
        <v>29.36</v>
      </c>
      <c r="H55" s="19">
        <v>83.6</v>
      </c>
      <c r="I55" s="7">
        <f t="shared" si="4"/>
        <v>50.16</v>
      </c>
      <c r="J55" s="34">
        <f t="shared" si="5"/>
        <v>79.52</v>
      </c>
      <c r="K55" s="35">
        <v>17</v>
      </c>
    </row>
    <row r="56" ht="27" customHeight="1" spans="1:11">
      <c r="A56" s="17" t="s">
        <v>12</v>
      </c>
      <c r="B56" s="17" t="s">
        <v>119</v>
      </c>
      <c r="C56" s="17" t="s">
        <v>170</v>
      </c>
      <c r="D56" s="17" t="s">
        <v>15</v>
      </c>
      <c r="E56" s="17" t="s">
        <v>171</v>
      </c>
      <c r="F56" s="17" t="s">
        <v>172</v>
      </c>
      <c r="G56" s="18">
        <f t="shared" si="3"/>
        <v>27.78</v>
      </c>
      <c r="H56" s="19">
        <v>86</v>
      </c>
      <c r="I56" s="7">
        <f t="shared" si="4"/>
        <v>51.6</v>
      </c>
      <c r="J56" s="34">
        <f t="shared" si="5"/>
        <v>79.38</v>
      </c>
      <c r="K56" s="35">
        <v>18</v>
      </c>
    </row>
    <row r="57" ht="27" customHeight="1" spans="1:11">
      <c r="A57" s="17" t="s">
        <v>12</v>
      </c>
      <c r="B57" s="17" t="s">
        <v>119</v>
      </c>
      <c r="C57" s="17" t="s">
        <v>173</v>
      </c>
      <c r="D57" s="17" t="s">
        <v>15</v>
      </c>
      <c r="E57" s="17" t="s">
        <v>174</v>
      </c>
      <c r="F57" s="17" t="s">
        <v>175</v>
      </c>
      <c r="G57" s="18">
        <f t="shared" si="3"/>
        <v>31.52</v>
      </c>
      <c r="H57" s="19">
        <v>79.6</v>
      </c>
      <c r="I57" s="7">
        <f t="shared" si="4"/>
        <v>47.76</v>
      </c>
      <c r="J57" s="34">
        <f t="shared" si="5"/>
        <v>79.28</v>
      </c>
      <c r="K57" s="35">
        <v>19</v>
      </c>
    </row>
    <row r="58" ht="27" customHeight="1" spans="1:11">
      <c r="A58" s="17" t="s">
        <v>12</v>
      </c>
      <c r="B58" s="17" t="s">
        <v>119</v>
      </c>
      <c r="C58" s="17" t="s">
        <v>176</v>
      </c>
      <c r="D58" s="17" t="s">
        <v>15</v>
      </c>
      <c r="E58" s="17" t="s">
        <v>177</v>
      </c>
      <c r="F58" s="17" t="s">
        <v>178</v>
      </c>
      <c r="G58" s="18">
        <f t="shared" si="3"/>
        <v>30.18</v>
      </c>
      <c r="H58" s="19">
        <v>81.4</v>
      </c>
      <c r="I58" s="7">
        <f t="shared" si="4"/>
        <v>48.84</v>
      </c>
      <c r="J58" s="34">
        <f t="shared" si="5"/>
        <v>79.02</v>
      </c>
      <c r="K58" s="35">
        <v>20</v>
      </c>
    </row>
    <row r="59" ht="27" customHeight="1" spans="1:11">
      <c r="A59" s="17" t="s">
        <v>12</v>
      </c>
      <c r="B59" s="17" t="s">
        <v>119</v>
      </c>
      <c r="C59" s="17" t="s">
        <v>179</v>
      </c>
      <c r="D59" s="17" t="s">
        <v>15</v>
      </c>
      <c r="E59" s="17" t="s">
        <v>180</v>
      </c>
      <c r="F59" s="17" t="s">
        <v>181</v>
      </c>
      <c r="G59" s="18">
        <f t="shared" si="3"/>
        <v>30.64</v>
      </c>
      <c r="H59" s="19">
        <v>80</v>
      </c>
      <c r="I59" s="7">
        <f t="shared" si="4"/>
        <v>48</v>
      </c>
      <c r="J59" s="34">
        <f t="shared" si="5"/>
        <v>78.64</v>
      </c>
      <c r="K59" s="35">
        <v>21</v>
      </c>
    </row>
    <row r="60" ht="27" customHeight="1" spans="1:11">
      <c r="A60" s="17" t="s">
        <v>12</v>
      </c>
      <c r="B60" s="17" t="s">
        <v>119</v>
      </c>
      <c r="C60" s="17" t="s">
        <v>182</v>
      </c>
      <c r="D60" s="17" t="s">
        <v>15</v>
      </c>
      <c r="E60" s="17" t="s">
        <v>183</v>
      </c>
      <c r="F60" s="17" t="s">
        <v>184</v>
      </c>
      <c r="G60" s="18">
        <f t="shared" si="3"/>
        <v>30.3</v>
      </c>
      <c r="H60" s="19">
        <v>79.6</v>
      </c>
      <c r="I60" s="7">
        <f t="shared" si="4"/>
        <v>47.76</v>
      </c>
      <c r="J60" s="34">
        <f t="shared" si="5"/>
        <v>78.06</v>
      </c>
      <c r="K60" s="35">
        <v>22</v>
      </c>
    </row>
    <row r="61" ht="27" customHeight="1" spans="1:11">
      <c r="A61" s="17" t="s">
        <v>12</v>
      </c>
      <c r="B61" s="17" t="s">
        <v>119</v>
      </c>
      <c r="C61" s="17" t="s">
        <v>185</v>
      </c>
      <c r="D61" s="17" t="s">
        <v>15</v>
      </c>
      <c r="E61" s="17" t="s">
        <v>186</v>
      </c>
      <c r="F61" s="17" t="s">
        <v>187</v>
      </c>
      <c r="G61" s="18">
        <f t="shared" si="3"/>
        <v>30.88</v>
      </c>
      <c r="H61" s="19">
        <v>78.2</v>
      </c>
      <c r="I61" s="7">
        <f t="shared" si="4"/>
        <v>46.92</v>
      </c>
      <c r="J61" s="34">
        <f t="shared" si="5"/>
        <v>77.8</v>
      </c>
      <c r="K61" s="35">
        <v>23</v>
      </c>
    </row>
    <row r="62" ht="27" customHeight="1" spans="1:11">
      <c r="A62" s="17" t="s">
        <v>12</v>
      </c>
      <c r="B62" s="17" t="s">
        <v>119</v>
      </c>
      <c r="C62" s="17" t="s">
        <v>188</v>
      </c>
      <c r="D62" s="17" t="s">
        <v>15</v>
      </c>
      <c r="E62" s="17" t="s">
        <v>189</v>
      </c>
      <c r="F62" s="17" t="s">
        <v>70</v>
      </c>
      <c r="G62" s="18">
        <f t="shared" si="3"/>
        <v>28.82</v>
      </c>
      <c r="H62" s="19">
        <v>81.2</v>
      </c>
      <c r="I62" s="7">
        <f t="shared" si="4"/>
        <v>48.72</v>
      </c>
      <c r="J62" s="34">
        <f t="shared" si="5"/>
        <v>77.54</v>
      </c>
      <c r="K62" s="35">
        <v>24</v>
      </c>
    </row>
    <row r="63" ht="27" customHeight="1" spans="1:11">
      <c r="A63" s="17" t="s">
        <v>12</v>
      </c>
      <c r="B63" s="17" t="s">
        <v>119</v>
      </c>
      <c r="C63" s="17" t="s">
        <v>190</v>
      </c>
      <c r="D63" s="17" t="s">
        <v>84</v>
      </c>
      <c r="E63" s="17" t="s">
        <v>191</v>
      </c>
      <c r="F63" s="17" t="s">
        <v>192</v>
      </c>
      <c r="G63" s="18">
        <f t="shared" si="3"/>
        <v>28.02</v>
      </c>
      <c r="H63" s="19">
        <v>82.4</v>
      </c>
      <c r="I63" s="7">
        <f t="shared" si="4"/>
        <v>49.44</v>
      </c>
      <c r="J63" s="34">
        <f t="shared" si="5"/>
        <v>77.46</v>
      </c>
      <c r="K63" s="35">
        <v>25</v>
      </c>
    </row>
    <row r="64" ht="27" customHeight="1" spans="1:11">
      <c r="A64" s="17" t="s">
        <v>12</v>
      </c>
      <c r="B64" s="17" t="s">
        <v>119</v>
      </c>
      <c r="C64" s="17" t="s">
        <v>193</v>
      </c>
      <c r="D64" s="17" t="s">
        <v>15</v>
      </c>
      <c r="E64" s="17" t="s">
        <v>194</v>
      </c>
      <c r="F64" s="17" t="s">
        <v>195</v>
      </c>
      <c r="G64" s="18">
        <f t="shared" si="3"/>
        <v>31.08</v>
      </c>
      <c r="H64" s="19">
        <v>76.8</v>
      </c>
      <c r="I64" s="7">
        <f t="shared" si="4"/>
        <v>46.08</v>
      </c>
      <c r="J64" s="34">
        <f t="shared" si="5"/>
        <v>77.16</v>
      </c>
      <c r="K64" s="35">
        <v>26</v>
      </c>
    </row>
    <row r="65" ht="27" customHeight="1" spans="1:11">
      <c r="A65" s="17" t="s">
        <v>12</v>
      </c>
      <c r="B65" s="17" t="s">
        <v>119</v>
      </c>
      <c r="C65" s="17" t="s">
        <v>196</v>
      </c>
      <c r="D65" s="17" t="s">
        <v>84</v>
      </c>
      <c r="E65" s="17" t="s">
        <v>197</v>
      </c>
      <c r="F65" s="17" t="s">
        <v>198</v>
      </c>
      <c r="G65" s="18">
        <f t="shared" si="3"/>
        <v>30.48</v>
      </c>
      <c r="H65" s="19">
        <v>77</v>
      </c>
      <c r="I65" s="7">
        <f t="shared" si="4"/>
        <v>46.2</v>
      </c>
      <c r="J65" s="34">
        <f t="shared" si="5"/>
        <v>76.68</v>
      </c>
      <c r="K65" s="35">
        <v>27</v>
      </c>
    </row>
    <row r="66" ht="27" customHeight="1" spans="1:11">
      <c r="A66" s="17" t="s">
        <v>12</v>
      </c>
      <c r="B66" s="17" t="s">
        <v>119</v>
      </c>
      <c r="C66" s="17" t="s">
        <v>199</v>
      </c>
      <c r="D66" s="17" t="s">
        <v>84</v>
      </c>
      <c r="E66" s="17" t="s">
        <v>200</v>
      </c>
      <c r="F66" s="17" t="s">
        <v>201</v>
      </c>
      <c r="G66" s="18">
        <f t="shared" si="3"/>
        <v>28.36</v>
      </c>
      <c r="H66" s="19">
        <v>79.4</v>
      </c>
      <c r="I66" s="7">
        <f t="shared" si="4"/>
        <v>47.64</v>
      </c>
      <c r="J66" s="34">
        <f t="shared" si="5"/>
        <v>76</v>
      </c>
      <c r="K66" s="35">
        <v>28</v>
      </c>
    </row>
    <row r="67" ht="27" customHeight="1" spans="1:11">
      <c r="A67" s="17" t="s">
        <v>12</v>
      </c>
      <c r="B67" s="17" t="s">
        <v>119</v>
      </c>
      <c r="C67" s="17" t="s">
        <v>202</v>
      </c>
      <c r="D67" s="17" t="s">
        <v>15</v>
      </c>
      <c r="E67" s="17" t="s">
        <v>203</v>
      </c>
      <c r="F67" s="17" t="s">
        <v>204</v>
      </c>
      <c r="G67" s="18">
        <f t="shared" ref="G67:G110" si="6">F67*0.4</f>
        <v>30.14</v>
      </c>
      <c r="H67" s="19">
        <v>75.2</v>
      </c>
      <c r="I67" s="7">
        <f t="shared" ref="I67:I110" si="7">H67*0.6</f>
        <v>45.12</v>
      </c>
      <c r="J67" s="34">
        <f t="shared" ref="J67:J110" si="8">G67+I67</f>
        <v>75.26</v>
      </c>
      <c r="K67" s="35">
        <v>29</v>
      </c>
    </row>
    <row r="68" ht="27" customHeight="1" spans="1:11">
      <c r="A68" s="17" t="s">
        <v>12</v>
      </c>
      <c r="B68" s="17" t="s">
        <v>119</v>
      </c>
      <c r="C68" s="17" t="s">
        <v>205</v>
      </c>
      <c r="D68" s="17" t="s">
        <v>15</v>
      </c>
      <c r="E68" s="17" t="s">
        <v>206</v>
      </c>
      <c r="F68" s="17" t="s">
        <v>207</v>
      </c>
      <c r="G68" s="18">
        <f t="shared" si="6"/>
        <v>27.34</v>
      </c>
      <c r="H68" s="19">
        <v>79.2</v>
      </c>
      <c r="I68" s="7">
        <f t="shared" si="7"/>
        <v>47.52</v>
      </c>
      <c r="J68" s="34">
        <f t="shared" si="8"/>
        <v>74.86</v>
      </c>
      <c r="K68" s="35">
        <v>30</v>
      </c>
    </row>
    <row r="69" ht="27" customHeight="1" spans="1:11">
      <c r="A69" s="17" t="s">
        <v>12</v>
      </c>
      <c r="B69" s="17" t="s">
        <v>119</v>
      </c>
      <c r="C69" s="17" t="s">
        <v>208</v>
      </c>
      <c r="D69" s="17" t="s">
        <v>15</v>
      </c>
      <c r="E69" s="17" t="s">
        <v>209</v>
      </c>
      <c r="F69" s="17" t="s">
        <v>163</v>
      </c>
      <c r="G69" s="18">
        <f t="shared" si="6"/>
        <v>28.88</v>
      </c>
      <c r="H69" s="19">
        <v>76.4</v>
      </c>
      <c r="I69" s="7">
        <f t="shared" si="7"/>
        <v>45.84</v>
      </c>
      <c r="J69" s="34">
        <f t="shared" si="8"/>
        <v>74.72</v>
      </c>
      <c r="K69" s="35">
        <v>31</v>
      </c>
    </row>
    <row r="70" ht="27" customHeight="1" spans="1:11">
      <c r="A70" s="17" t="s">
        <v>12</v>
      </c>
      <c r="B70" s="17" t="s">
        <v>119</v>
      </c>
      <c r="C70" s="17" t="s">
        <v>210</v>
      </c>
      <c r="D70" s="17" t="s">
        <v>15</v>
      </c>
      <c r="E70" s="17" t="s">
        <v>211</v>
      </c>
      <c r="F70" s="17" t="s">
        <v>212</v>
      </c>
      <c r="G70" s="18">
        <f t="shared" si="6"/>
        <v>24.66</v>
      </c>
      <c r="H70" s="19">
        <v>82.8</v>
      </c>
      <c r="I70" s="7">
        <f t="shared" si="7"/>
        <v>49.68</v>
      </c>
      <c r="J70" s="34">
        <f t="shared" si="8"/>
        <v>74.34</v>
      </c>
      <c r="K70" s="35">
        <v>32</v>
      </c>
    </row>
    <row r="71" ht="27" customHeight="1" spans="1:11">
      <c r="A71" s="17" t="s">
        <v>12</v>
      </c>
      <c r="B71" s="17" t="s">
        <v>119</v>
      </c>
      <c r="C71" s="17" t="s">
        <v>213</v>
      </c>
      <c r="D71" s="17" t="s">
        <v>15</v>
      </c>
      <c r="E71" s="17" t="s">
        <v>214</v>
      </c>
      <c r="F71" s="17" t="s">
        <v>215</v>
      </c>
      <c r="G71" s="18">
        <f t="shared" si="6"/>
        <v>27.48</v>
      </c>
      <c r="H71" s="19">
        <v>76.2</v>
      </c>
      <c r="I71" s="7">
        <f t="shared" si="7"/>
        <v>45.72</v>
      </c>
      <c r="J71" s="34">
        <f t="shared" si="8"/>
        <v>73.2</v>
      </c>
      <c r="K71" s="35">
        <v>33</v>
      </c>
    </row>
    <row r="72" ht="27" customHeight="1" spans="1:11">
      <c r="A72" s="17" t="s">
        <v>12</v>
      </c>
      <c r="B72" s="17" t="s">
        <v>119</v>
      </c>
      <c r="C72" s="17" t="s">
        <v>216</v>
      </c>
      <c r="D72" s="17" t="s">
        <v>15</v>
      </c>
      <c r="E72" s="17" t="s">
        <v>217</v>
      </c>
      <c r="F72" s="17" t="s">
        <v>218</v>
      </c>
      <c r="G72" s="18">
        <f t="shared" si="6"/>
        <v>26.4</v>
      </c>
      <c r="H72" s="19">
        <v>77.6</v>
      </c>
      <c r="I72" s="7">
        <f t="shared" si="7"/>
        <v>46.56</v>
      </c>
      <c r="J72" s="34">
        <f t="shared" si="8"/>
        <v>72.96</v>
      </c>
      <c r="K72" s="35">
        <v>34</v>
      </c>
    </row>
    <row r="73" ht="27" customHeight="1" spans="1:11">
      <c r="A73" s="17" t="s">
        <v>12</v>
      </c>
      <c r="B73" s="17" t="s">
        <v>119</v>
      </c>
      <c r="C73" s="17" t="s">
        <v>219</v>
      </c>
      <c r="D73" s="17" t="s">
        <v>15</v>
      </c>
      <c r="E73" s="17" t="s">
        <v>220</v>
      </c>
      <c r="F73" s="17" t="s">
        <v>221</v>
      </c>
      <c r="G73" s="18">
        <f t="shared" si="6"/>
        <v>24.04</v>
      </c>
      <c r="H73" s="19">
        <v>80.2</v>
      </c>
      <c r="I73" s="7">
        <f t="shared" si="7"/>
        <v>48.12</v>
      </c>
      <c r="J73" s="34">
        <f t="shared" si="8"/>
        <v>72.16</v>
      </c>
      <c r="K73" s="35">
        <v>35</v>
      </c>
    </row>
    <row r="74" ht="27" customHeight="1" spans="1:11">
      <c r="A74" s="17" t="s">
        <v>12</v>
      </c>
      <c r="B74" s="17" t="s">
        <v>119</v>
      </c>
      <c r="C74" s="17" t="s">
        <v>222</v>
      </c>
      <c r="D74" s="17" t="s">
        <v>84</v>
      </c>
      <c r="E74" s="17" t="s">
        <v>223</v>
      </c>
      <c r="F74" s="17" t="s">
        <v>224</v>
      </c>
      <c r="G74" s="18">
        <f t="shared" si="6"/>
        <v>23.48</v>
      </c>
      <c r="H74" s="17">
        <v>81</v>
      </c>
      <c r="I74" s="7">
        <f t="shared" si="7"/>
        <v>48.6</v>
      </c>
      <c r="J74" s="34">
        <f t="shared" si="8"/>
        <v>72.08</v>
      </c>
      <c r="K74" s="35">
        <v>36</v>
      </c>
    </row>
    <row r="75" ht="27" customHeight="1" spans="1:11">
      <c r="A75" s="17" t="s">
        <v>12</v>
      </c>
      <c r="B75" s="17" t="s">
        <v>119</v>
      </c>
      <c r="C75" s="17" t="s">
        <v>225</v>
      </c>
      <c r="D75" s="17" t="s">
        <v>15</v>
      </c>
      <c r="E75" s="17" t="s">
        <v>226</v>
      </c>
      <c r="F75" s="17" t="s">
        <v>227</v>
      </c>
      <c r="G75" s="18">
        <f t="shared" si="6"/>
        <v>24.68</v>
      </c>
      <c r="H75" s="19">
        <v>78.2</v>
      </c>
      <c r="I75" s="7">
        <f t="shared" si="7"/>
        <v>46.92</v>
      </c>
      <c r="J75" s="34">
        <f t="shared" si="8"/>
        <v>71.6</v>
      </c>
      <c r="K75" s="35">
        <v>37</v>
      </c>
    </row>
    <row r="76" ht="27" customHeight="1" spans="1:11">
      <c r="A76" s="17" t="s">
        <v>12</v>
      </c>
      <c r="B76" s="17" t="s">
        <v>119</v>
      </c>
      <c r="C76" s="17" t="s">
        <v>228</v>
      </c>
      <c r="D76" s="17" t="s">
        <v>15</v>
      </c>
      <c r="E76" s="17" t="s">
        <v>229</v>
      </c>
      <c r="F76" s="17" t="s">
        <v>230</v>
      </c>
      <c r="G76" s="18">
        <f t="shared" si="6"/>
        <v>22.36</v>
      </c>
      <c r="H76" s="17">
        <v>77.2</v>
      </c>
      <c r="I76" s="7">
        <f t="shared" si="7"/>
        <v>46.32</v>
      </c>
      <c r="J76" s="34">
        <f t="shared" si="8"/>
        <v>68.68</v>
      </c>
      <c r="K76" s="35">
        <v>38</v>
      </c>
    </row>
    <row r="77" ht="27" customHeight="1" spans="1:11">
      <c r="A77" s="17" t="s">
        <v>12</v>
      </c>
      <c r="B77" s="17" t="s">
        <v>119</v>
      </c>
      <c r="C77" s="17" t="s">
        <v>231</v>
      </c>
      <c r="D77" s="17" t="s">
        <v>15</v>
      </c>
      <c r="E77" s="17" t="s">
        <v>232</v>
      </c>
      <c r="F77" s="17" t="s">
        <v>233</v>
      </c>
      <c r="G77" s="18">
        <f t="shared" si="6"/>
        <v>31.98</v>
      </c>
      <c r="H77" s="19">
        <v>0</v>
      </c>
      <c r="I77" s="7">
        <f t="shared" si="7"/>
        <v>0</v>
      </c>
      <c r="J77" s="34">
        <f t="shared" si="8"/>
        <v>31.98</v>
      </c>
      <c r="K77" s="35">
        <v>39</v>
      </c>
    </row>
    <row r="78" ht="27" customHeight="1" spans="1:11">
      <c r="A78" s="17" t="s">
        <v>12</v>
      </c>
      <c r="B78" s="17" t="s">
        <v>119</v>
      </c>
      <c r="C78" s="17" t="s">
        <v>234</v>
      </c>
      <c r="D78" s="17" t="s">
        <v>84</v>
      </c>
      <c r="E78" s="17" t="s">
        <v>235</v>
      </c>
      <c r="F78" s="17" t="s">
        <v>236</v>
      </c>
      <c r="G78" s="18">
        <f t="shared" si="6"/>
        <v>29.52</v>
      </c>
      <c r="H78" s="19">
        <v>0</v>
      </c>
      <c r="I78" s="7">
        <f t="shared" si="7"/>
        <v>0</v>
      </c>
      <c r="J78" s="34">
        <f t="shared" si="8"/>
        <v>29.52</v>
      </c>
      <c r="K78" s="35">
        <v>40</v>
      </c>
    </row>
    <row r="79" ht="27" customHeight="1" spans="1:11">
      <c r="A79" s="17" t="s">
        <v>12</v>
      </c>
      <c r="B79" s="17" t="s">
        <v>119</v>
      </c>
      <c r="C79" s="17" t="s">
        <v>237</v>
      </c>
      <c r="D79" s="17" t="s">
        <v>15</v>
      </c>
      <c r="E79" s="17" t="s">
        <v>238</v>
      </c>
      <c r="F79" s="17" t="s">
        <v>239</v>
      </c>
      <c r="G79" s="18">
        <f t="shared" si="6"/>
        <v>28.5</v>
      </c>
      <c r="H79" s="19">
        <v>0</v>
      </c>
      <c r="I79" s="7">
        <f t="shared" si="7"/>
        <v>0</v>
      </c>
      <c r="J79" s="34">
        <f t="shared" si="8"/>
        <v>28.5</v>
      </c>
      <c r="K79" s="35">
        <v>41</v>
      </c>
    </row>
    <row r="80" ht="27" customHeight="1" spans="1:11">
      <c r="A80" s="17" t="s">
        <v>12</v>
      </c>
      <c r="B80" s="17" t="s">
        <v>119</v>
      </c>
      <c r="C80" s="17" t="s">
        <v>240</v>
      </c>
      <c r="D80" s="17" t="s">
        <v>15</v>
      </c>
      <c r="E80" s="17" t="s">
        <v>241</v>
      </c>
      <c r="F80" s="17" t="s">
        <v>242</v>
      </c>
      <c r="G80" s="18">
        <f t="shared" si="6"/>
        <v>22.04</v>
      </c>
      <c r="H80" s="17">
        <v>0</v>
      </c>
      <c r="I80" s="7">
        <f t="shared" si="7"/>
        <v>0</v>
      </c>
      <c r="J80" s="34">
        <f t="shared" si="8"/>
        <v>22.04</v>
      </c>
      <c r="K80" s="35">
        <v>42</v>
      </c>
    </row>
    <row r="81" ht="27" customHeight="1" spans="1:11">
      <c r="A81" s="17" t="s">
        <v>12</v>
      </c>
      <c r="B81" s="17" t="s">
        <v>243</v>
      </c>
      <c r="C81" s="17" t="s">
        <v>244</v>
      </c>
      <c r="D81" s="17" t="s">
        <v>15</v>
      </c>
      <c r="E81" s="17" t="s">
        <v>245</v>
      </c>
      <c r="F81" s="17" t="s">
        <v>160</v>
      </c>
      <c r="G81" s="18">
        <f t="shared" si="6"/>
        <v>32.02</v>
      </c>
      <c r="H81" s="19">
        <v>84.6</v>
      </c>
      <c r="I81" s="7">
        <f t="shared" si="7"/>
        <v>50.76</v>
      </c>
      <c r="J81" s="34">
        <f t="shared" si="8"/>
        <v>82.78</v>
      </c>
      <c r="K81" s="25">
        <v>1</v>
      </c>
    </row>
    <row r="82" ht="27" customHeight="1" spans="1:11">
      <c r="A82" s="17" t="s">
        <v>12</v>
      </c>
      <c r="B82" s="17" t="s">
        <v>243</v>
      </c>
      <c r="C82" s="17" t="s">
        <v>246</v>
      </c>
      <c r="D82" s="17" t="s">
        <v>15</v>
      </c>
      <c r="E82" s="17" t="s">
        <v>247</v>
      </c>
      <c r="F82" s="17" t="s">
        <v>248</v>
      </c>
      <c r="G82" s="18">
        <f t="shared" si="6"/>
        <v>32.54</v>
      </c>
      <c r="H82" s="19">
        <v>83.6</v>
      </c>
      <c r="I82" s="7">
        <f t="shared" si="7"/>
        <v>50.16</v>
      </c>
      <c r="J82" s="34">
        <f t="shared" si="8"/>
        <v>82.7</v>
      </c>
      <c r="K82" s="25">
        <v>2</v>
      </c>
    </row>
    <row r="83" ht="27" customHeight="1" spans="1:11">
      <c r="A83" s="17" t="s">
        <v>12</v>
      </c>
      <c r="B83" s="17" t="s">
        <v>243</v>
      </c>
      <c r="C83" s="17" t="s">
        <v>249</v>
      </c>
      <c r="D83" s="17" t="s">
        <v>15</v>
      </c>
      <c r="E83" s="17" t="s">
        <v>250</v>
      </c>
      <c r="F83" s="17" t="s">
        <v>251</v>
      </c>
      <c r="G83" s="18">
        <f t="shared" si="6"/>
        <v>29.64</v>
      </c>
      <c r="H83" s="19">
        <v>87.6</v>
      </c>
      <c r="I83" s="7">
        <f t="shared" si="7"/>
        <v>52.56</v>
      </c>
      <c r="J83" s="34">
        <f t="shared" si="8"/>
        <v>82.2</v>
      </c>
      <c r="K83" s="25">
        <v>3</v>
      </c>
    </row>
    <row r="84" ht="27" customHeight="1" spans="1:11">
      <c r="A84" s="17" t="s">
        <v>12</v>
      </c>
      <c r="B84" s="17" t="s">
        <v>243</v>
      </c>
      <c r="C84" s="17" t="s">
        <v>252</v>
      </c>
      <c r="D84" s="17" t="s">
        <v>15</v>
      </c>
      <c r="E84" s="17" t="s">
        <v>253</v>
      </c>
      <c r="F84" s="17" t="s">
        <v>254</v>
      </c>
      <c r="G84" s="18">
        <f t="shared" si="6"/>
        <v>28.98</v>
      </c>
      <c r="H84" s="19">
        <v>88.2</v>
      </c>
      <c r="I84" s="7">
        <f t="shared" si="7"/>
        <v>52.92</v>
      </c>
      <c r="J84" s="34">
        <f t="shared" si="8"/>
        <v>81.9</v>
      </c>
      <c r="K84" s="25">
        <v>4</v>
      </c>
    </row>
    <row r="85" ht="27" customHeight="1" spans="1:11">
      <c r="A85" s="17" t="s">
        <v>12</v>
      </c>
      <c r="B85" s="17" t="s">
        <v>243</v>
      </c>
      <c r="C85" s="17" t="s">
        <v>255</v>
      </c>
      <c r="D85" s="17" t="s">
        <v>15</v>
      </c>
      <c r="E85" s="17" t="s">
        <v>256</v>
      </c>
      <c r="F85" s="17" t="s">
        <v>257</v>
      </c>
      <c r="G85" s="18">
        <f t="shared" si="6"/>
        <v>27.62</v>
      </c>
      <c r="H85" s="19">
        <v>86.4</v>
      </c>
      <c r="I85" s="7">
        <f t="shared" si="7"/>
        <v>51.84</v>
      </c>
      <c r="J85" s="34">
        <f t="shared" si="8"/>
        <v>79.46</v>
      </c>
      <c r="K85" s="25">
        <v>5</v>
      </c>
    </row>
    <row r="86" ht="27" customHeight="1" spans="1:11">
      <c r="A86" s="17" t="s">
        <v>12</v>
      </c>
      <c r="B86" s="17" t="s">
        <v>243</v>
      </c>
      <c r="C86" s="17" t="s">
        <v>258</v>
      </c>
      <c r="D86" s="17" t="s">
        <v>15</v>
      </c>
      <c r="E86" s="17" t="s">
        <v>259</v>
      </c>
      <c r="F86" s="17" t="s">
        <v>260</v>
      </c>
      <c r="G86" s="18">
        <f t="shared" si="6"/>
        <v>30.24</v>
      </c>
      <c r="H86" s="19">
        <v>81.4</v>
      </c>
      <c r="I86" s="7">
        <f t="shared" si="7"/>
        <v>48.84</v>
      </c>
      <c r="J86" s="34">
        <f t="shared" si="8"/>
        <v>79.08</v>
      </c>
      <c r="K86" s="25">
        <v>6</v>
      </c>
    </row>
    <row r="87" ht="27" customHeight="1" spans="1:11">
      <c r="A87" s="17" t="s">
        <v>12</v>
      </c>
      <c r="B87" s="17" t="s">
        <v>243</v>
      </c>
      <c r="C87" s="17" t="s">
        <v>261</v>
      </c>
      <c r="D87" s="17" t="s">
        <v>15</v>
      </c>
      <c r="E87" s="17" t="s">
        <v>262</v>
      </c>
      <c r="F87" s="17" t="s">
        <v>263</v>
      </c>
      <c r="G87" s="18">
        <f t="shared" si="6"/>
        <v>27.64</v>
      </c>
      <c r="H87" s="19">
        <v>81.4</v>
      </c>
      <c r="I87" s="7">
        <f t="shared" si="7"/>
        <v>48.84</v>
      </c>
      <c r="J87" s="34">
        <f t="shared" si="8"/>
        <v>76.48</v>
      </c>
      <c r="K87" s="25">
        <v>7</v>
      </c>
    </row>
    <row r="88" ht="27" customHeight="1" spans="1:11">
      <c r="A88" s="17" t="s">
        <v>12</v>
      </c>
      <c r="B88" s="17" t="s">
        <v>243</v>
      </c>
      <c r="C88" s="17" t="s">
        <v>264</v>
      </c>
      <c r="D88" s="17" t="s">
        <v>15</v>
      </c>
      <c r="E88" s="17" t="s">
        <v>265</v>
      </c>
      <c r="F88" s="17" t="s">
        <v>266</v>
      </c>
      <c r="G88" s="18">
        <f t="shared" si="6"/>
        <v>26.78</v>
      </c>
      <c r="H88" s="19">
        <v>81.8</v>
      </c>
      <c r="I88" s="7">
        <f t="shared" si="7"/>
        <v>49.08</v>
      </c>
      <c r="J88" s="34">
        <f t="shared" si="8"/>
        <v>75.86</v>
      </c>
      <c r="K88" s="25">
        <v>8</v>
      </c>
    </row>
    <row r="89" ht="27" customHeight="1" spans="1:11">
      <c r="A89" s="17" t="s">
        <v>12</v>
      </c>
      <c r="B89" s="17" t="s">
        <v>243</v>
      </c>
      <c r="C89" s="17" t="s">
        <v>267</v>
      </c>
      <c r="D89" s="17" t="s">
        <v>15</v>
      </c>
      <c r="E89" s="17" t="s">
        <v>268</v>
      </c>
      <c r="F89" s="17" t="s">
        <v>269</v>
      </c>
      <c r="G89" s="18">
        <f t="shared" si="6"/>
        <v>26.98</v>
      </c>
      <c r="H89" s="19">
        <v>80.4</v>
      </c>
      <c r="I89" s="7">
        <f t="shared" si="7"/>
        <v>48.24</v>
      </c>
      <c r="J89" s="34">
        <f t="shared" si="8"/>
        <v>75.22</v>
      </c>
      <c r="K89" s="25">
        <v>9</v>
      </c>
    </row>
    <row r="90" ht="27" customHeight="1" spans="1:11">
      <c r="A90" s="17" t="s">
        <v>12</v>
      </c>
      <c r="B90" s="17" t="s">
        <v>243</v>
      </c>
      <c r="C90" s="17" t="s">
        <v>270</v>
      </c>
      <c r="D90" s="17" t="s">
        <v>15</v>
      </c>
      <c r="E90" s="17" t="s">
        <v>271</v>
      </c>
      <c r="F90" s="17" t="s">
        <v>272</v>
      </c>
      <c r="G90" s="18">
        <f t="shared" si="6"/>
        <v>25.54</v>
      </c>
      <c r="H90" s="19">
        <v>81.8</v>
      </c>
      <c r="I90" s="7">
        <f t="shared" si="7"/>
        <v>49.08</v>
      </c>
      <c r="J90" s="34">
        <f t="shared" si="8"/>
        <v>74.62</v>
      </c>
      <c r="K90" s="25">
        <v>10</v>
      </c>
    </row>
    <row r="91" ht="27" customHeight="1" spans="1:11">
      <c r="A91" s="17" t="s">
        <v>12</v>
      </c>
      <c r="B91" s="17" t="s">
        <v>243</v>
      </c>
      <c r="C91" s="17" t="s">
        <v>273</v>
      </c>
      <c r="D91" s="17" t="s">
        <v>15</v>
      </c>
      <c r="E91" s="17" t="s">
        <v>274</v>
      </c>
      <c r="F91" s="17" t="s">
        <v>275</v>
      </c>
      <c r="G91" s="18">
        <f t="shared" si="6"/>
        <v>28.2</v>
      </c>
      <c r="H91" s="19">
        <v>74.2</v>
      </c>
      <c r="I91" s="7">
        <f t="shared" si="7"/>
        <v>44.52</v>
      </c>
      <c r="J91" s="34">
        <f t="shared" si="8"/>
        <v>72.72</v>
      </c>
      <c r="K91" s="25">
        <v>11</v>
      </c>
    </row>
    <row r="92" ht="27" customHeight="1" spans="1:11">
      <c r="A92" s="17" t="s">
        <v>12</v>
      </c>
      <c r="B92" s="17" t="s">
        <v>243</v>
      </c>
      <c r="C92" s="17" t="s">
        <v>276</v>
      </c>
      <c r="D92" s="17" t="s">
        <v>84</v>
      </c>
      <c r="E92" s="17" t="s">
        <v>277</v>
      </c>
      <c r="F92" s="17" t="s">
        <v>64</v>
      </c>
      <c r="G92" s="18">
        <f t="shared" si="6"/>
        <v>29.74</v>
      </c>
      <c r="H92" s="19">
        <v>0</v>
      </c>
      <c r="I92" s="7">
        <f t="shared" si="7"/>
        <v>0</v>
      </c>
      <c r="J92" s="34">
        <f t="shared" si="8"/>
        <v>29.74</v>
      </c>
      <c r="K92" s="25">
        <v>12</v>
      </c>
    </row>
    <row r="93" ht="27" customHeight="1" spans="1:11">
      <c r="A93" s="18" t="s">
        <v>278</v>
      </c>
      <c r="B93" s="18" t="s">
        <v>279</v>
      </c>
      <c r="C93" s="18" t="s">
        <v>280</v>
      </c>
      <c r="D93" s="18" t="s">
        <v>84</v>
      </c>
      <c r="E93" s="18" t="s">
        <v>281</v>
      </c>
      <c r="F93" s="18" t="s">
        <v>282</v>
      </c>
      <c r="G93" s="18">
        <f t="shared" si="6"/>
        <v>31.04</v>
      </c>
      <c r="H93" s="20">
        <v>77</v>
      </c>
      <c r="I93" s="36">
        <f t="shared" si="7"/>
        <v>46.2</v>
      </c>
      <c r="J93" s="36">
        <f t="shared" si="8"/>
        <v>77.24</v>
      </c>
      <c r="K93" s="23">
        <v>1</v>
      </c>
    </row>
    <row r="94" ht="27" customHeight="1" spans="1:11">
      <c r="A94" s="17" t="s">
        <v>12</v>
      </c>
      <c r="B94" s="17" t="s">
        <v>283</v>
      </c>
      <c r="C94" s="17" t="s">
        <v>284</v>
      </c>
      <c r="D94" s="17" t="s">
        <v>15</v>
      </c>
      <c r="E94" s="17" t="s">
        <v>285</v>
      </c>
      <c r="F94" s="17" t="s">
        <v>286</v>
      </c>
      <c r="G94" s="18">
        <f t="shared" si="6"/>
        <v>29.06</v>
      </c>
      <c r="H94" s="19">
        <v>80.9</v>
      </c>
      <c r="I94" s="37">
        <f t="shared" si="7"/>
        <v>48.54</v>
      </c>
      <c r="J94" s="36">
        <f t="shared" si="8"/>
        <v>77.6</v>
      </c>
      <c r="K94" s="23">
        <v>1</v>
      </c>
    </row>
    <row r="95" ht="27" customHeight="1" spans="1:11">
      <c r="A95" s="17" t="s">
        <v>12</v>
      </c>
      <c r="B95" s="17" t="s">
        <v>283</v>
      </c>
      <c r="C95" s="17" t="s">
        <v>287</v>
      </c>
      <c r="D95" s="17" t="s">
        <v>84</v>
      </c>
      <c r="E95" s="17" t="s">
        <v>288</v>
      </c>
      <c r="F95" s="17" t="s">
        <v>289</v>
      </c>
      <c r="G95" s="18">
        <f t="shared" si="6"/>
        <v>25.4</v>
      </c>
      <c r="H95" s="19">
        <v>86.1</v>
      </c>
      <c r="I95" s="37">
        <f t="shared" si="7"/>
        <v>51.66</v>
      </c>
      <c r="J95" s="36">
        <f t="shared" si="8"/>
        <v>77.06</v>
      </c>
      <c r="K95" s="23">
        <v>2</v>
      </c>
    </row>
    <row r="96" ht="27" customHeight="1" spans="1:11">
      <c r="A96" s="17" t="s">
        <v>12</v>
      </c>
      <c r="B96" s="17" t="s">
        <v>283</v>
      </c>
      <c r="C96" s="17" t="s">
        <v>290</v>
      </c>
      <c r="D96" s="17" t="s">
        <v>15</v>
      </c>
      <c r="E96" s="17" t="s">
        <v>291</v>
      </c>
      <c r="F96" s="17" t="s">
        <v>292</v>
      </c>
      <c r="G96" s="18">
        <f t="shared" si="6"/>
        <v>24.34</v>
      </c>
      <c r="H96" s="19">
        <v>81.9</v>
      </c>
      <c r="I96" s="37">
        <f t="shared" si="7"/>
        <v>49.14</v>
      </c>
      <c r="J96" s="36">
        <f t="shared" si="8"/>
        <v>73.48</v>
      </c>
      <c r="K96" s="23">
        <v>3</v>
      </c>
    </row>
    <row r="97" ht="27" customHeight="1" spans="1:11">
      <c r="A97" s="17" t="s">
        <v>12</v>
      </c>
      <c r="B97" s="17" t="s">
        <v>283</v>
      </c>
      <c r="C97" s="17" t="s">
        <v>293</v>
      </c>
      <c r="D97" s="17" t="s">
        <v>15</v>
      </c>
      <c r="E97" s="17" t="s">
        <v>294</v>
      </c>
      <c r="F97" s="17" t="s">
        <v>295</v>
      </c>
      <c r="G97" s="18">
        <f t="shared" si="6"/>
        <v>21.94</v>
      </c>
      <c r="H97" s="19">
        <v>84.4</v>
      </c>
      <c r="I97" s="37">
        <f t="shared" si="7"/>
        <v>50.64</v>
      </c>
      <c r="J97" s="36">
        <f t="shared" si="8"/>
        <v>72.58</v>
      </c>
      <c r="K97" s="23">
        <v>4</v>
      </c>
    </row>
    <row r="98" ht="27" customHeight="1" spans="1:11">
      <c r="A98" s="17" t="s">
        <v>12</v>
      </c>
      <c r="B98" s="17" t="s">
        <v>283</v>
      </c>
      <c r="C98" s="17" t="s">
        <v>296</v>
      </c>
      <c r="D98" s="17" t="s">
        <v>84</v>
      </c>
      <c r="E98" s="17" t="s">
        <v>297</v>
      </c>
      <c r="F98" s="17" t="s">
        <v>298</v>
      </c>
      <c r="G98" s="18">
        <f t="shared" si="6"/>
        <v>23.32</v>
      </c>
      <c r="H98" s="19">
        <v>81.1</v>
      </c>
      <c r="I98" s="37">
        <f t="shared" si="7"/>
        <v>48.66</v>
      </c>
      <c r="J98" s="36">
        <f t="shared" si="8"/>
        <v>71.98</v>
      </c>
      <c r="K98" s="23">
        <v>5</v>
      </c>
    </row>
    <row r="99" ht="27" customHeight="1" spans="1:11">
      <c r="A99" s="17" t="s">
        <v>12</v>
      </c>
      <c r="B99" s="17" t="s">
        <v>283</v>
      </c>
      <c r="C99" s="17" t="s">
        <v>299</v>
      </c>
      <c r="D99" s="17" t="s">
        <v>15</v>
      </c>
      <c r="E99" s="17" t="s">
        <v>300</v>
      </c>
      <c r="F99" s="17" t="s">
        <v>301</v>
      </c>
      <c r="G99" s="18">
        <f t="shared" si="6"/>
        <v>23.62</v>
      </c>
      <c r="H99" s="19">
        <v>79.8</v>
      </c>
      <c r="I99" s="37">
        <f t="shared" si="7"/>
        <v>47.88</v>
      </c>
      <c r="J99" s="36">
        <f t="shared" si="8"/>
        <v>71.5</v>
      </c>
      <c r="K99" s="23">
        <v>6</v>
      </c>
    </row>
    <row r="100" ht="27" customHeight="1" spans="1:11">
      <c r="A100" s="17" t="s">
        <v>12</v>
      </c>
      <c r="B100" s="17" t="s">
        <v>283</v>
      </c>
      <c r="C100" s="17" t="s">
        <v>302</v>
      </c>
      <c r="D100" s="17" t="s">
        <v>15</v>
      </c>
      <c r="E100" s="17" t="s">
        <v>303</v>
      </c>
      <c r="F100" s="17" t="s">
        <v>304</v>
      </c>
      <c r="G100" s="18">
        <f t="shared" si="6"/>
        <v>23.58</v>
      </c>
      <c r="H100" s="19">
        <v>79.3</v>
      </c>
      <c r="I100" s="37">
        <f t="shared" si="7"/>
        <v>47.58</v>
      </c>
      <c r="J100" s="36">
        <f t="shared" si="8"/>
        <v>71.16</v>
      </c>
      <c r="K100" s="23">
        <v>7</v>
      </c>
    </row>
    <row r="101" ht="27" customHeight="1" spans="1:11">
      <c r="A101" s="17" t="s">
        <v>12</v>
      </c>
      <c r="B101" s="17" t="s">
        <v>283</v>
      </c>
      <c r="C101" s="17" t="s">
        <v>305</v>
      </c>
      <c r="D101" s="17" t="s">
        <v>15</v>
      </c>
      <c r="E101" s="17" t="s">
        <v>306</v>
      </c>
      <c r="F101" s="17" t="s">
        <v>307</v>
      </c>
      <c r="G101" s="18">
        <f t="shared" si="6"/>
        <v>20.5</v>
      </c>
      <c r="H101" s="19">
        <v>83</v>
      </c>
      <c r="I101" s="37">
        <f t="shared" si="7"/>
        <v>49.8</v>
      </c>
      <c r="J101" s="36">
        <f t="shared" si="8"/>
        <v>70.3</v>
      </c>
      <c r="K101" s="23">
        <v>8</v>
      </c>
    </row>
    <row r="102" ht="27" customHeight="1" spans="1:11">
      <c r="A102" s="17" t="s">
        <v>12</v>
      </c>
      <c r="B102" s="17" t="s">
        <v>283</v>
      </c>
      <c r="C102" s="17" t="s">
        <v>308</v>
      </c>
      <c r="D102" s="17" t="s">
        <v>84</v>
      </c>
      <c r="E102" s="17" t="s">
        <v>309</v>
      </c>
      <c r="F102" s="17" t="s">
        <v>310</v>
      </c>
      <c r="G102" s="18">
        <f t="shared" si="6"/>
        <v>22.08</v>
      </c>
      <c r="H102" s="19">
        <v>76.8</v>
      </c>
      <c r="I102" s="37">
        <f t="shared" si="7"/>
        <v>46.08</v>
      </c>
      <c r="J102" s="36">
        <f t="shared" si="8"/>
        <v>68.16</v>
      </c>
      <c r="K102" s="23">
        <v>9</v>
      </c>
    </row>
    <row r="103" ht="27" customHeight="1" spans="1:11">
      <c r="A103" s="17" t="s">
        <v>12</v>
      </c>
      <c r="B103" s="17" t="s">
        <v>283</v>
      </c>
      <c r="C103" s="17" t="s">
        <v>311</v>
      </c>
      <c r="D103" s="17" t="s">
        <v>84</v>
      </c>
      <c r="E103" s="17" t="s">
        <v>312</v>
      </c>
      <c r="F103" s="17" t="s">
        <v>313</v>
      </c>
      <c r="G103" s="18">
        <f t="shared" si="6"/>
        <v>23.16</v>
      </c>
      <c r="H103" s="19">
        <v>0</v>
      </c>
      <c r="I103" s="37">
        <f t="shared" si="7"/>
        <v>0</v>
      </c>
      <c r="J103" s="36">
        <f t="shared" si="8"/>
        <v>23.16</v>
      </c>
      <c r="K103" s="23">
        <v>10</v>
      </c>
    </row>
    <row r="104" ht="27" customHeight="1" spans="1:11">
      <c r="A104" s="17" t="s">
        <v>12</v>
      </c>
      <c r="B104" s="17" t="s">
        <v>283</v>
      </c>
      <c r="C104" s="17" t="s">
        <v>314</v>
      </c>
      <c r="D104" s="17" t="s">
        <v>84</v>
      </c>
      <c r="E104" s="17" t="s">
        <v>315</v>
      </c>
      <c r="F104" s="17" t="s">
        <v>316</v>
      </c>
      <c r="G104" s="18">
        <f t="shared" si="6"/>
        <v>22.38</v>
      </c>
      <c r="H104" s="19">
        <v>0</v>
      </c>
      <c r="I104" s="37">
        <f t="shared" si="7"/>
        <v>0</v>
      </c>
      <c r="J104" s="36">
        <f t="shared" si="8"/>
        <v>22.38</v>
      </c>
      <c r="K104" s="23">
        <v>11</v>
      </c>
    </row>
    <row r="105" ht="27" customHeight="1" spans="1:11">
      <c r="A105" s="17" t="s">
        <v>12</v>
      </c>
      <c r="B105" s="17" t="s">
        <v>283</v>
      </c>
      <c r="C105" s="17" t="s">
        <v>317</v>
      </c>
      <c r="D105" s="17" t="s">
        <v>15</v>
      </c>
      <c r="E105" s="17" t="s">
        <v>318</v>
      </c>
      <c r="F105" s="17" t="s">
        <v>319</v>
      </c>
      <c r="G105" s="18">
        <f t="shared" si="6"/>
        <v>21.58</v>
      </c>
      <c r="H105" s="19">
        <v>0</v>
      </c>
      <c r="I105" s="37">
        <f t="shared" si="7"/>
        <v>0</v>
      </c>
      <c r="J105" s="36">
        <f t="shared" si="8"/>
        <v>21.58</v>
      </c>
      <c r="K105" s="23">
        <v>12</v>
      </c>
    </row>
    <row r="106" ht="27" customHeight="1" spans="1:11">
      <c r="A106" s="17" t="s">
        <v>12</v>
      </c>
      <c r="B106" s="17" t="s">
        <v>320</v>
      </c>
      <c r="C106" s="17" t="s">
        <v>321</v>
      </c>
      <c r="D106" s="17" t="s">
        <v>15</v>
      </c>
      <c r="E106" s="17" t="s">
        <v>322</v>
      </c>
      <c r="F106" s="17" t="s">
        <v>323</v>
      </c>
      <c r="G106" s="18">
        <f t="shared" si="6"/>
        <v>29.56</v>
      </c>
      <c r="H106" s="19">
        <v>85.4</v>
      </c>
      <c r="I106" s="36">
        <f t="shared" si="7"/>
        <v>51.24</v>
      </c>
      <c r="J106" s="36">
        <f t="shared" si="8"/>
        <v>80.8</v>
      </c>
      <c r="K106" s="23">
        <v>1</v>
      </c>
    </row>
    <row r="107" ht="27" customHeight="1" spans="1:11">
      <c r="A107" s="17" t="s">
        <v>12</v>
      </c>
      <c r="B107" s="17" t="s">
        <v>320</v>
      </c>
      <c r="C107" s="17" t="s">
        <v>324</v>
      </c>
      <c r="D107" s="17" t="s">
        <v>84</v>
      </c>
      <c r="E107" s="17" t="s">
        <v>325</v>
      </c>
      <c r="F107" s="17" t="s">
        <v>326</v>
      </c>
      <c r="G107" s="18">
        <f t="shared" si="6"/>
        <v>30.44</v>
      </c>
      <c r="H107" s="19">
        <v>79</v>
      </c>
      <c r="I107" s="36">
        <f t="shared" si="7"/>
        <v>47.4</v>
      </c>
      <c r="J107" s="36">
        <f t="shared" si="8"/>
        <v>77.84</v>
      </c>
      <c r="K107" s="23">
        <v>2</v>
      </c>
    </row>
    <row r="108" ht="27" customHeight="1" spans="1:11">
      <c r="A108" s="17" t="s">
        <v>12</v>
      </c>
      <c r="B108" s="17" t="s">
        <v>320</v>
      </c>
      <c r="C108" s="17" t="s">
        <v>327</v>
      </c>
      <c r="D108" s="17" t="s">
        <v>15</v>
      </c>
      <c r="E108" s="17" t="s">
        <v>328</v>
      </c>
      <c r="F108" s="17" t="s">
        <v>329</v>
      </c>
      <c r="G108" s="18">
        <f t="shared" si="6"/>
        <v>24.18</v>
      </c>
      <c r="H108" s="19">
        <v>81.6</v>
      </c>
      <c r="I108" s="36">
        <f t="shared" si="7"/>
        <v>48.96</v>
      </c>
      <c r="J108" s="36">
        <f t="shared" si="8"/>
        <v>73.14</v>
      </c>
      <c r="K108" s="23">
        <v>3</v>
      </c>
    </row>
    <row r="109" ht="27" customHeight="1" spans="1:11">
      <c r="A109" s="17" t="s">
        <v>12</v>
      </c>
      <c r="B109" s="17" t="s">
        <v>320</v>
      </c>
      <c r="C109" s="17" t="s">
        <v>330</v>
      </c>
      <c r="D109" s="17" t="s">
        <v>15</v>
      </c>
      <c r="E109" s="17" t="s">
        <v>331</v>
      </c>
      <c r="F109" s="17" t="s">
        <v>304</v>
      </c>
      <c r="G109" s="18">
        <f t="shared" si="6"/>
        <v>23.58</v>
      </c>
      <c r="H109" s="19">
        <v>74.6</v>
      </c>
      <c r="I109" s="36">
        <f t="shared" si="7"/>
        <v>44.76</v>
      </c>
      <c r="J109" s="36">
        <f t="shared" si="8"/>
        <v>68.34</v>
      </c>
      <c r="K109" s="23">
        <v>4</v>
      </c>
    </row>
    <row r="110" ht="27" customHeight="1" spans="1:11">
      <c r="A110" s="17" t="s">
        <v>12</v>
      </c>
      <c r="B110" s="17" t="s">
        <v>320</v>
      </c>
      <c r="C110" s="17" t="s">
        <v>332</v>
      </c>
      <c r="D110" s="17" t="s">
        <v>15</v>
      </c>
      <c r="E110" s="17" t="s">
        <v>333</v>
      </c>
      <c r="F110" s="17" t="s">
        <v>334</v>
      </c>
      <c r="G110" s="18">
        <f t="shared" si="6"/>
        <v>18.68</v>
      </c>
      <c r="H110" s="19">
        <v>75.2</v>
      </c>
      <c r="I110" s="36">
        <f t="shared" si="7"/>
        <v>45.12</v>
      </c>
      <c r="J110" s="36">
        <f t="shared" si="8"/>
        <v>63.8</v>
      </c>
      <c r="K110" s="23">
        <v>5</v>
      </c>
    </row>
    <row r="111" ht="27" customHeight="1" spans="1:11">
      <c r="A111" s="18" t="s">
        <v>12</v>
      </c>
      <c r="B111" s="18" t="s">
        <v>335</v>
      </c>
      <c r="C111" s="18" t="s">
        <v>336</v>
      </c>
      <c r="D111" s="18" t="s">
        <v>84</v>
      </c>
      <c r="E111" s="18" t="s">
        <v>337</v>
      </c>
      <c r="F111" s="18" t="s">
        <v>338</v>
      </c>
      <c r="G111" s="18">
        <f t="shared" ref="G111:G131" si="9">F111*0.4</f>
        <v>27.1</v>
      </c>
      <c r="H111" s="20">
        <v>85.4</v>
      </c>
      <c r="I111" s="36">
        <f t="shared" ref="I111:I131" si="10">H111*0.6</f>
        <v>51.24</v>
      </c>
      <c r="J111" s="36">
        <f t="shared" ref="J111:J131" si="11">G111+I111</f>
        <v>78.34</v>
      </c>
      <c r="K111" s="23">
        <v>1</v>
      </c>
    </row>
    <row r="112" ht="27" customHeight="1" spans="1:11">
      <c r="A112" s="18" t="s">
        <v>12</v>
      </c>
      <c r="B112" s="18" t="s">
        <v>335</v>
      </c>
      <c r="C112" s="18" t="s">
        <v>339</v>
      </c>
      <c r="D112" s="18" t="s">
        <v>84</v>
      </c>
      <c r="E112" s="18" t="s">
        <v>340</v>
      </c>
      <c r="F112" s="18" t="s">
        <v>341</v>
      </c>
      <c r="G112" s="18">
        <f t="shared" si="9"/>
        <v>25.76</v>
      </c>
      <c r="H112" s="20">
        <v>82</v>
      </c>
      <c r="I112" s="36">
        <f t="shared" si="10"/>
        <v>49.2</v>
      </c>
      <c r="J112" s="36">
        <f t="shared" si="11"/>
        <v>74.96</v>
      </c>
      <c r="K112" s="23">
        <v>2</v>
      </c>
    </row>
    <row r="113" ht="27" customHeight="1" spans="1:11">
      <c r="A113" s="18" t="s">
        <v>12</v>
      </c>
      <c r="B113" s="18" t="s">
        <v>335</v>
      </c>
      <c r="C113" s="18" t="s">
        <v>342</v>
      </c>
      <c r="D113" s="18" t="s">
        <v>15</v>
      </c>
      <c r="E113" s="18" t="s">
        <v>343</v>
      </c>
      <c r="F113" s="18" t="s">
        <v>344</v>
      </c>
      <c r="G113" s="18">
        <f t="shared" si="9"/>
        <v>24.08</v>
      </c>
      <c r="H113" s="20">
        <v>83.7</v>
      </c>
      <c r="I113" s="36">
        <f t="shared" si="10"/>
        <v>50.22</v>
      </c>
      <c r="J113" s="36">
        <f t="shared" si="11"/>
        <v>74.3</v>
      </c>
      <c r="K113" s="23">
        <v>3</v>
      </c>
    </row>
    <row r="114" ht="27" customHeight="1" spans="1:11">
      <c r="A114" s="18" t="s">
        <v>12</v>
      </c>
      <c r="B114" s="18" t="s">
        <v>335</v>
      </c>
      <c r="C114" s="18" t="s">
        <v>345</v>
      </c>
      <c r="D114" s="18" t="s">
        <v>15</v>
      </c>
      <c r="E114" s="18" t="s">
        <v>346</v>
      </c>
      <c r="F114" s="18" t="s">
        <v>272</v>
      </c>
      <c r="G114" s="18">
        <f t="shared" si="9"/>
        <v>25.54</v>
      </c>
      <c r="H114" s="20">
        <v>80.2</v>
      </c>
      <c r="I114" s="36">
        <f t="shared" si="10"/>
        <v>48.12</v>
      </c>
      <c r="J114" s="36">
        <f t="shared" si="11"/>
        <v>73.66</v>
      </c>
      <c r="K114" s="23">
        <v>4</v>
      </c>
    </row>
    <row r="115" ht="27" customHeight="1" spans="1:11">
      <c r="A115" s="18" t="s">
        <v>12</v>
      </c>
      <c r="B115" s="18" t="s">
        <v>335</v>
      </c>
      <c r="C115" s="18" t="s">
        <v>347</v>
      </c>
      <c r="D115" s="18" t="s">
        <v>15</v>
      </c>
      <c r="E115" s="18" t="s">
        <v>348</v>
      </c>
      <c r="F115" s="18" t="s">
        <v>349</v>
      </c>
      <c r="G115" s="18">
        <f t="shared" si="9"/>
        <v>26.58</v>
      </c>
      <c r="H115" s="20">
        <v>78</v>
      </c>
      <c r="I115" s="36">
        <f t="shared" si="10"/>
        <v>46.8</v>
      </c>
      <c r="J115" s="36">
        <f t="shared" si="11"/>
        <v>73.38</v>
      </c>
      <c r="K115" s="23">
        <v>5</v>
      </c>
    </row>
    <row r="116" ht="27" customHeight="1" spans="1:11">
      <c r="A116" s="18" t="s">
        <v>12</v>
      </c>
      <c r="B116" s="18" t="s">
        <v>335</v>
      </c>
      <c r="C116" s="18" t="s">
        <v>350</v>
      </c>
      <c r="D116" s="18" t="s">
        <v>15</v>
      </c>
      <c r="E116" s="18" t="s">
        <v>351</v>
      </c>
      <c r="F116" s="18" t="s">
        <v>352</v>
      </c>
      <c r="G116" s="18">
        <f t="shared" si="9"/>
        <v>23.92</v>
      </c>
      <c r="H116" s="20">
        <v>81.5</v>
      </c>
      <c r="I116" s="36">
        <f t="shared" si="10"/>
        <v>48.9</v>
      </c>
      <c r="J116" s="36">
        <f t="shared" si="11"/>
        <v>72.82</v>
      </c>
      <c r="K116" s="23">
        <v>6</v>
      </c>
    </row>
    <row r="117" ht="27" customHeight="1" spans="1:11">
      <c r="A117" s="18" t="s">
        <v>12</v>
      </c>
      <c r="B117" s="18" t="s">
        <v>335</v>
      </c>
      <c r="C117" s="18" t="s">
        <v>353</v>
      </c>
      <c r="D117" s="18" t="s">
        <v>15</v>
      </c>
      <c r="E117" s="18" t="s">
        <v>354</v>
      </c>
      <c r="F117" s="18" t="s">
        <v>355</v>
      </c>
      <c r="G117" s="18">
        <f t="shared" si="9"/>
        <v>24.3</v>
      </c>
      <c r="H117" s="20">
        <v>76.2</v>
      </c>
      <c r="I117" s="36">
        <f t="shared" si="10"/>
        <v>45.72</v>
      </c>
      <c r="J117" s="36">
        <f t="shared" si="11"/>
        <v>70.02</v>
      </c>
      <c r="K117" s="23">
        <v>7</v>
      </c>
    </row>
    <row r="118" ht="27" customHeight="1" spans="1:11">
      <c r="A118" s="18" t="s">
        <v>12</v>
      </c>
      <c r="B118" s="18" t="s">
        <v>335</v>
      </c>
      <c r="C118" s="18" t="s">
        <v>356</v>
      </c>
      <c r="D118" s="18" t="s">
        <v>15</v>
      </c>
      <c r="E118" s="18" t="s">
        <v>357</v>
      </c>
      <c r="F118" s="18" t="s">
        <v>298</v>
      </c>
      <c r="G118" s="18">
        <f t="shared" si="9"/>
        <v>23.32</v>
      </c>
      <c r="H118" s="20">
        <v>73.6</v>
      </c>
      <c r="I118" s="36">
        <f t="shared" si="10"/>
        <v>44.16</v>
      </c>
      <c r="J118" s="36">
        <f t="shared" si="11"/>
        <v>67.48</v>
      </c>
      <c r="K118" s="23">
        <v>8</v>
      </c>
    </row>
    <row r="119" ht="27" customHeight="1" spans="1:11">
      <c r="A119" s="18" t="s">
        <v>12</v>
      </c>
      <c r="B119" s="18" t="s">
        <v>335</v>
      </c>
      <c r="C119" s="18" t="s">
        <v>358</v>
      </c>
      <c r="D119" s="18" t="s">
        <v>15</v>
      </c>
      <c r="E119" s="18" t="s">
        <v>359</v>
      </c>
      <c r="F119" s="18" t="s">
        <v>360</v>
      </c>
      <c r="G119" s="18">
        <f t="shared" si="9"/>
        <v>23.08</v>
      </c>
      <c r="H119" s="20">
        <v>0</v>
      </c>
      <c r="I119" s="36">
        <f t="shared" si="10"/>
        <v>0</v>
      </c>
      <c r="J119" s="36">
        <f t="shared" si="11"/>
        <v>23.08</v>
      </c>
      <c r="K119" s="23">
        <v>9</v>
      </c>
    </row>
    <row r="120" ht="27" customHeight="1" spans="1:11">
      <c r="A120" s="17" t="s">
        <v>12</v>
      </c>
      <c r="B120" s="17" t="s">
        <v>361</v>
      </c>
      <c r="C120" s="17" t="s">
        <v>362</v>
      </c>
      <c r="D120" s="17" t="s">
        <v>15</v>
      </c>
      <c r="E120" s="17" t="s">
        <v>363</v>
      </c>
      <c r="F120" s="17" t="s">
        <v>364</v>
      </c>
      <c r="G120" s="18">
        <f t="shared" si="9"/>
        <v>36.74</v>
      </c>
      <c r="H120" s="19">
        <v>82.6</v>
      </c>
      <c r="I120" s="37">
        <f t="shared" si="10"/>
        <v>49.56</v>
      </c>
      <c r="J120" s="36">
        <f t="shared" si="11"/>
        <v>86.3</v>
      </c>
      <c r="K120" s="23">
        <v>1</v>
      </c>
    </row>
    <row r="121" ht="27" customHeight="1" spans="1:11">
      <c r="A121" s="17" t="s">
        <v>12</v>
      </c>
      <c r="B121" s="17" t="s">
        <v>361</v>
      </c>
      <c r="C121" s="17" t="s">
        <v>365</v>
      </c>
      <c r="D121" s="17" t="s">
        <v>15</v>
      </c>
      <c r="E121" s="17" t="s">
        <v>366</v>
      </c>
      <c r="F121" s="17" t="s">
        <v>367</v>
      </c>
      <c r="G121" s="18">
        <f t="shared" si="9"/>
        <v>33.04</v>
      </c>
      <c r="H121" s="19">
        <v>88.3</v>
      </c>
      <c r="I121" s="37">
        <f t="shared" si="10"/>
        <v>52.98</v>
      </c>
      <c r="J121" s="36">
        <f t="shared" si="11"/>
        <v>86.02</v>
      </c>
      <c r="K121" s="23">
        <v>2</v>
      </c>
    </row>
    <row r="122" ht="27" customHeight="1" spans="1:11">
      <c r="A122" s="17" t="s">
        <v>12</v>
      </c>
      <c r="B122" s="17" t="s">
        <v>361</v>
      </c>
      <c r="C122" s="17" t="s">
        <v>368</v>
      </c>
      <c r="D122" s="17" t="s">
        <v>15</v>
      </c>
      <c r="E122" s="17" t="s">
        <v>369</v>
      </c>
      <c r="F122" s="17" t="s">
        <v>370</v>
      </c>
      <c r="G122" s="18">
        <f t="shared" si="9"/>
        <v>35.18</v>
      </c>
      <c r="H122" s="19">
        <v>84.2</v>
      </c>
      <c r="I122" s="37">
        <f t="shared" si="10"/>
        <v>50.52</v>
      </c>
      <c r="J122" s="36">
        <f t="shared" si="11"/>
        <v>85.7</v>
      </c>
      <c r="K122" s="23">
        <v>3</v>
      </c>
    </row>
    <row r="123" ht="27" customHeight="1" spans="1:11">
      <c r="A123" s="17" t="s">
        <v>12</v>
      </c>
      <c r="B123" s="17" t="s">
        <v>361</v>
      </c>
      <c r="C123" s="17" t="s">
        <v>371</v>
      </c>
      <c r="D123" s="17" t="s">
        <v>15</v>
      </c>
      <c r="E123" s="17" t="s">
        <v>372</v>
      </c>
      <c r="F123" s="17" t="s">
        <v>373</v>
      </c>
      <c r="G123" s="18">
        <f t="shared" si="9"/>
        <v>34.56</v>
      </c>
      <c r="H123" s="19">
        <v>84.1</v>
      </c>
      <c r="I123" s="37">
        <f t="shared" si="10"/>
        <v>50.46</v>
      </c>
      <c r="J123" s="36">
        <f t="shared" si="11"/>
        <v>85.02</v>
      </c>
      <c r="K123" s="23">
        <v>4</v>
      </c>
    </row>
    <row r="124" ht="27" customHeight="1" spans="1:11">
      <c r="A124" s="17" t="s">
        <v>12</v>
      </c>
      <c r="B124" s="17" t="s">
        <v>361</v>
      </c>
      <c r="C124" s="17" t="s">
        <v>374</v>
      </c>
      <c r="D124" s="17" t="s">
        <v>15</v>
      </c>
      <c r="E124" s="17" t="s">
        <v>375</v>
      </c>
      <c r="F124" s="17" t="s">
        <v>376</v>
      </c>
      <c r="G124" s="18">
        <f t="shared" si="9"/>
        <v>33.76</v>
      </c>
      <c r="H124" s="19">
        <v>84.4</v>
      </c>
      <c r="I124" s="37">
        <f t="shared" si="10"/>
        <v>50.64</v>
      </c>
      <c r="J124" s="36">
        <f t="shared" si="11"/>
        <v>84.4</v>
      </c>
      <c r="K124" s="23">
        <v>5</v>
      </c>
    </row>
    <row r="125" ht="27" customHeight="1" spans="1:11">
      <c r="A125" s="17" t="s">
        <v>12</v>
      </c>
      <c r="B125" s="17" t="s">
        <v>361</v>
      </c>
      <c r="C125" s="17" t="s">
        <v>377</v>
      </c>
      <c r="D125" s="17" t="s">
        <v>15</v>
      </c>
      <c r="E125" s="17" t="s">
        <v>378</v>
      </c>
      <c r="F125" s="17" t="s">
        <v>379</v>
      </c>
      <c r="G125" s="18">
        <f t="shared" si="9"/>
        <v>33.22</v>
      </c>
      <c r="H125" s="19">
        <v>83.8</v>
      </c>
      <c r="I125" s="37">
        <f t="shared" si="10"/>
        <v>50.28</v>
      </c>
      <c r="J125" s="36">
        <f t="shared" si="11"/>
        <v>83.5</v>
      </c>
      <c r="K125" s="23">
        <v>6</v>
      </c>
    </row>
    <row r="126" ht="27" customHeight="1" spans="1:11">
      <c r="A126" s="17" t="s">
        <v>12</v>
      </c>
      <c r="B126" s="17" t="s">
        <v>361</v>
      </c>
      <c r="C126" s="17" t="s">
        <v>380</v>
      </c>
      <c r="D126" s="17" t="s">
        <v>15</v>
      </c>
      <c r="E126" s="17" t="s">
        <v>381</v>
      </c>
      <c r="F126" s="17" t="s">
        <v>382</v>
      </c>
      <c r="G126" s="18">
        <f t="shared" si="9"/>
        <v>33.6</v>
      </c>
      <c r="H126" s="19">
        <v>81.2</v>
      </c>
      <c r="I126" s="37">
        <f t="shared" si="10"/>
        <v>48.72</v>
      </c>
      <c r="J126" s="36">
        <f t="shared" si="11"/>
        <v>82.32</v>
      </c>
      <c r="K126" s="23">
        <v>7</v>
      </c>
    </row>
    <row r="127" ht="27" customHeight="1" spans="1:11">
      <c r="A127" s="17" t="s">
        <v>12</v>
      </c>
      <c r="B127" s="17" t="s">
        <v>361</v>
      </c>
      <c r="C127" s="17" t="s">
        <v>383</v>
      </c>
      <c r="D127" s="17" t="s">
        <v>15</v>
      </c>
      <c r="E127" s="17" t="s">
        <v>384</v>
      </c>
      <c r="F127" s="17" t="s">
        <v>385</v>
      </c>
      <c r="G127" s="18">
        <f t="shared" si="9"/>
        <v>33.82</v>
      </c>
      <c r="H127" s="19">
        <v>80.8</v>
      </c>
      <c r="I127" s="37">
        <f t="shared" si="10"/>
        <v>48.48</v>
      </c>
      <c r="J127" s="36">
        <f t="shared" si="11"/>
        <v>82.3</v>
      </c>
      <c r="K127" s="23">
        <v>8</v>
      </c>
    </row>
    <row r="128" ht="27" customHeight="1" spans="1:11">
      <c r="A128" s="17" t="s">
        <v>12</v>
      </c>
      <c r="B128" s="17" t="s">
        <v>361</v>
      </c>
      <c r="C128" s="17" t="s">
        <v>386</v>
      </c>
      <c r="D128" s="17" t="s">
        <v>15</v>
      </c>
      <c r="E128" s="17" t="s">
        <v>387</v>
      </c>
      <c r="F128" s="17" t="s">
        <v>388</v>
      </c>
      <c r="G128" s="18">
        <f t="shared" si="9"/>
        <v>31.18</v>
      </c>
      <c r="H128" s="19">
        <v>83.2</v>
      </c>
      <c r="I128" s="37">
        <f t="shared" si="10"/>
        <v>49.92</v>
      </c>
      <c r="J128" s="36">
        <f t="shared" si="11"/>
        <v>81.1</v>
      </c>
      <c r="K128" s="23">
        <v>9</v>
      </c>
    </row>
    <row r="129" ht="27" customHeight="1" spans="1:11">
      <c r="A129" s="17" t="s">
        <v>12</v>
      </c>
      <c r="B129" s="17" t="s">
        <v>361</v>
      </c>
      <c r="C129" s="17" t="s">
        <v>389</v>
      </c>
      <c r="D129" s="17" t="s">
        <v>84</v>
      </c>
      <c r="E129" s="17" t="s">
        <v>390</v>
      </c>
      <c r="F129" s="17" t="s">
        <v>391</v>
      </c>
      <c r="G129" s="18">
        <f t="shared" si="9"/>
        <v>33.32</v>
      </c>
      <c r="H129" s="19">
        <v>79.6</v>
      </c>
      <c r="I129" s="37">
        <f t="shared" si="10"/>
        <v>47.76</v>
      </c>
      <c r="J129" s="36">
        <f t="shared" si="11"/>
        <v>81.08</v>
      </c>
      <c r="K129" s="23">
        <v>10</v>
      </c>
    </row>
    <row r="130" ht="27" customHeight="1" spans="1:11">
      <c r="A130" s="17" t="s">
        <v>12</v>
      </c>
      <c r="B130" s="17" t="s">
        <v>361</v>
      </c>
      <c r="C130" s="17" t="s">
        <v>392</v>
      </c>
      <c r="D130" s="17" t="s">
        <v>84</v>
      </c>
      <c r="E130" s="17" t="s">
        <v>393</v>
      </c>
      <c r="F130" s="17" t="s">
        <v>394</v>
      </c>
      <c r="G130" s="18">
        <f t="shared" si="9"/>
        <v>32.18</v>
      </c>
      <c r="H130" s="19">
        <v>79.4</v>
      </c>
      <c r="I130" s="37">
        <f t="shared" si="10"/>
        <v>47.64</v>
      </c>
      <c r="J130" s="36">
        <f t="shared" si="11"/>
        <v>79.82</v>
      </c>
      <c r="K130" s="23">
        <v>11</v>
      </c>
    </row>
    <row r="131" ht="27" customHeight="1" spans="1:11">
      <c r="A131" s="17" t="s">
        <v>12</v>
      </c>
      <c r="B131" s="17" t="s">
        <v>361</v>
      </c>
      <c r="C131" s="17" t="s">
        <v>395</v>
      </c>
      <c r="D131" s="17" t="s">
        <v>15</v>
      </c>
      <c r="E131" s="17" t="s">
        <v>396</v>
      </c>
      <c r="F131" s="17" t="s">
        <v>29</v>
      </c>
      <c r="G131" s="18">
        <f t="shared" si="9"/>
        <v>29.16</v>
      </c>
      <c r="H131" s="19">
        <v>0</v>
      </c>
      <c r="I131" s="37">
        <f t="shared" si="10"/>
        <v>0</v>
      </c>
      <c r="J131" s="36">
        <f t="shared" si="11"/>
        <v>29.16</v>
      </c>
      <c r="K131" s="23">
        <v>12</v>
      </c>
    </row>
  </sheetData>
  <mergeCells count="1">
    <mergeCell ref="A1:K1"/>
  </mergeCells>
  <printOptions horizontalCentered="1"/>
  <pageMargins left="0.161111111111111" right="0.161111111111111" top="1" bottom="0.802777777777778" header="0.5" footer="0.5"/>
  <pageSetup paperSize="9" orientation="portrait" horizontalDpi="6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workbookViewId="0">
      <pane ySplit="2" topLeftCell="A3" activePane="bottomLeft" state="frozen"/>
      <selection/>
      <selection pane="bottomLeft" activeCell="E11" sqref="E11"/>
    </sheetView>
  </sheetViews>
  <sheetFormatPr defaultColWidth="9" defaultRowHeight="13.5"/>
  <cols>
    <col min="1" max="1" width="7.25" customWidth="1"/>
    <col min="2" max="2" width="9.625" customWidth="1"/>
    <col min="3" max="3" width="8.5" customWidth="1"/>
    <col min="4" max="4" width="6.25" customWidth="1"/>
    <col min="5" max="5" width="15.875" customWidth="1"/>
    <col min="6" max="7" width="7.375" customWidth="1"/>
    <col min="8" max="8" width="7.75" customWidth="1"/>
    <col min="9" max="9" width="6.875" customWidth="1"/>
    <col min="10" max="10" width="7.875" customWidth="1"/>
    <col min="11" max="11" width="8.5" style="13" customWidth="1"/>
  </cols>
  <sheetData>
    <row r="1" ht="45" customHeight="1" spans="1:11">
      <c r="A1" s="14" t="s">
        <v>397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52" customHeight="1" spans="1:1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398</v>
      </c>
      <c r="H2" s="5" t="s">
        <v>8</v>
      </c>
      <c r="I2" s="5" t="s">
        <v>399</v>
      </c>
      <c r="J2" s="5" t="s">
        <v>10</v>
      </c>
      <c r="K2" s="21" t="s">
        <v>11</v>
      </c>
    </row>
    <row r="3" ht="27" customHeight="1" spans="1:11">
      <c r="A3" s="16" t="s">
        <v>400</v>
      </c>
      <c r="B3" s="17" t="s">
        <v>401</v>
      </c>
      <c r="C3" s="17" t="s">
        <v>402</v>
      </c>
      <c r="D3" s="17" t="s">
        <v>15</v>
      </c>
      <c r="E3" s="17" t="s">
        <v>403</v>
      </c>
      <c r="F3" s="17" t="s">
        <v>404</v>
      </c>
      <c r="G3" s="18">
        <f t="shared" ref="G3:G8" si="0">F3*0.4</f>
        <v>24.14</v>
      </c>
      <c r="H3" s="19">
        <v>85.8</v>
      </c>
      <c r="I3" s="22">
        <f t="shared" ref="I3:I8" si="1">H3*0.6</f>
        <v>51.48</v>
      </c>
      <c r="J3" s="22">
        <f t="shared" ref="J3:J8" si="2">G3+I3</f>
        <v>75.62</v>
      </c>
      <c r="K3" s="23">
        <v>1</v>
      </c>
    </row>
    <row r="4" ht="27" customHeight="1" spans="1:11">
      <c r="A4" s="16" t="s">
        <v>400</v>
      </c>
      <c r="B4" s="17" t="s">
        <v>401</v>
      </c>
      <c r="C4" s="17" t="s">
        <v>405</v>
      </c>
      <c r="D4" s="17" t="s">
        <v>15</v>
      </c>
      <c r="E4" s="17" t="s">
        <v>406</v>
      </c>
      <c r="F4" s="17" t="s">
        <v>407</v>
      </c>
      <c r="G4" s="18">
        <f t="shared" si="0"/>
        <v>26.2</v>
      </c>
      <c r="H4" s="19">
        <v>78.6</v>
      </c>
      <c r="I4" s="22">
        <f t="shared" si="1"/>
        <v>47.16</v>
      </c>
      <c r="J4" s="22">
        <f t="shared" si="2"/>
        <v>73.36</v>
      </c>
      <c r="K4" s="23">
        <v>2</v>
      </c>
    </row>
    <row r="5" ht="27" customHeight="1" spans="1:11">
      <c r="A5" s="16" t="s">
        <v>400</v>
      </c>
      <c r="B5" s="17" t="s">
        <v>408</v>
      </c>
      <c r="C5" s="17" t="s">
        <v>409</v>
      </c>
      <c r="D5" s="17" t="s">
        <v>15</v>
      </c>
      <c r="E5" s="17" t="s">
        <v>410</v>
      </c>
      <c r="F5" s="17" t="s">
        <v>411</v>
      </c>
      <c r="G5" s="18">
        <f t="shared" si="0"/>
        <v>32.78</v>
      </c>
      <c r="H5" s="19">
        <v>85.4</v>
      </c>
      <c r="I5" s="22">
        <f t="shared" si="1"/>
        <v>51.24</v>
      </c>
      <c r="J5" s="22">
        <f t="shared" si="2"/>
        <v>84.02</v>
      </c>
      <c r="K5" s="23">
        <v>1</v>
      </c>
    </row>
    <row r="6" ht="27" customHeight="1" spans="1:11">
      <c r="A6" s="16" t="s">
        <v>400</v>
      </c>
      <c r="B6" s="17" t="s">
        <v>408</v>
      </c>
      <c r="C6" s="17" t="s">
        <v>412</v>
      </c>
      <c r="D6" s="17" t="s">
        <v>15</v>
      </c>
      <c r="E6" s="17" t="s">
        <v>413</v>
      </c>
      <c r="F6" s="17" t="s">
        <v>282</v>
      </c>
      <c r="G6" s="18">
        <f t="shared" si="0"/>
        <v>31.04</v>
      </c>
      <c r="H6" s="19">
        <v>77.8</v>
      </c>
      <c r="I6" s="22">
        <f t="shared" si="1"/>
        <v>46.68</v>
      </c>
      <c r="J6" s="22">
        <f t="shared" si="2"/>
        <v>77.72</v>
      </c>
      <c r="K6" s="23">
        <v>2</v>
      </c>
    </row>
    <row r="7" ht="27" customHeight="1" spans="1:11">
      <c r="A7" s="16" t="s">
        <v>400</v>
      </c>
      <c r="B7" s="17" t="s">
        <v>408</v>
      </c>
      <c r="C7" s="17" t="s">
        <v>414</v>
      </c>
      <c r="D7" s="17" t="s">
        <v>15</v>
      </c>
      <c r="E7" s="17" t="s">
        <v>415</v>
      </c>
      <c r="F7" s="17" t="s">
        <v>416</v>
      </c>
      <c r="G7" s="18">
        <f t="shared" si="0"/>
        <v>25.28</v>
      </c>
      <c r="H7" s="19">
        <v>85.8</v>
      </c>
      <c r="I7" s="22">
        <f t="shared" si="1"/>
        <v>51.48</v>
      </c>
      <c r="J7" s="22">
        <f t="shared" si="2"/>
        <v>76.76</v>
      </c>
      <c r="K7" s="23">
        <v>3</v>
      </c>
    </row>
    <row r="8" s="12" customFormat="1" ht="27" customHeight="1" spans="1:11">
      <c r="A8" s="16" t="s">
        <v>400</v>
      </c>
      <c r="B8" s="18" t="s">
        <v>417</v>
      </c>
      <c r="C8" s="18" t="s">
        <v>418</v>
      </c>
      <c r="D8" s="18" t="s">
        <v>15</v>
      </c>
      <c r="E8" s="18" t="s">
        <v>419</v>
      </c>
      <c r="F8" s="18" t="s">
        <v>169</v>
      </c>
      <c r="G8" s="18">
        <f t="shared" si="0"/>
        <v>29.36</v>
      </c>
      <c r="H8" s="20">
        <v>81.8</v>
      </c>
      <c r="I8" s="22">
        <f t="shared" si="1"/>
        <v>49.08</v>
      </c>
      <c r="J8" s="22">
        <f t="shared" si="2"/>
        <v>78.44</v>
      </c>
      <c r="K8" s="23">
        <v>1</v>
      </c>
    </row>
    <row r="9" ht="27" customHeight="1" spans="1:11">
      <c r="A9" s="16" t="s">
        <v>400</v>
      </c>
      <c r="B9" s="17" t="s">
        <v>420</v>
      </c>
      <c r="C9" s="17" t="s">
        <v>421</v>
      </c>
      <c r="D9" s="17" t="s">
        <v>15</v>
      </c>
      <c r="E9" s="17" t="s">
        <v>422</v>
      </c>
      <c r="F9" s="17" t="s">
        <v>423</v>
      </c>
      <c r="G9" s="18">
        <f t="shared" ref="G9:G72" si="3">F9*0.4</f>
        <v>26.88</v>
      </c>
      <c r="H9" s="19">
        <v>83.4</v>
      </c>
      <c r="I9" s="22">
        <f t="shared" ref="I9:I72" si="4">H9*0.6</f>
        <v>50.04</v>
      </c>
      <c r="J9" s="22">
        <f t="shared" ref="J9:J72" si="5">G9+I9</f>
        <v>76.92</v>
      </c>
      <c r="K9" s="23">
        <v>1</v>
      </c>
    </row>
    <row r="10" ht="27" customHeight="1" spans="1:11">
      <c r="A10" s="16" t="s">
        <v>400</v>
      </c>
      <c r="B10" s="17" t="s">
        <v>420</v>
      </c>
      <c r="C10" s="17" t="s">
        <v>424</v>
      </c>
      <c r="D10" s="17" t="s">
        <v>15</v>
      </c>
      <c r="E10" s="17" t="s">
        <v>425</v>
      </c>
      <c r="F10" s="17" t="s">
        <v>426</v>
      </c>
      <c r="G10" s="18">
        <f t="shared" si="3"/>
        <v>26.28</v>
      </c>
      <c r="H10" s="19">
        <v>80.8</v>
      </c>
      <c r="I10" s="22">
        <f t="shared" si="4"/>
        <v>48.48</v>
      </c>
      <c r="J10" s="22">
        <f t="shared" si="5"/>
        <v>74.76</v>
      </c>
      <c r="K10" s="23">
        <v>2</v>
      </c>
    </row>
    <row r="11" ht="27" customHeight="1" spans="1:11">
      <c r="A11" s="16" t="s">
        <v>400</v>
      </c>
      <c r="B11" s="17" t="s">
        <v>420</v>
      </c>
      <c r="C11" s="17" t="s">
        <v>427</v>
      </c>
      <c r="D11" s="17" t="s">
        <v>84</v>
      </c>
      <c r="E11" s="17" t="s">
        <v>428</v>
      </c>
      <c r="F11" s="17" t="s">
        <v>242</v>
      </c>
      <c r="G11" s="18">
        <f t="shared" si="3"/>
        <v>22.04</v>
      </c>
      <c r="H11" s="19">
        <v>81.6</v>
      </c>
      <c r="I11" s="22">
        <f t="shared" si="4"/>
        <v>48.96</v>
      </c>
      <c r="J11" s="22">
        <f t="shared" si="5"/>
        <v>71</v>
      </c>
      <c r="K11" s="23">
        <v>3</v>
      </c>
    </row>
    <row r="12" ht="27" customHeight="1" spans="1:11">
      <c r="A12" s="16" t="s">
        <v>400</v>
      </c>
      <c r="B12" s="17" t="s">
        <v>429</v>
      </c>
      <c r="C12" s="17" t="s">
        <v>430</v>
      </c>
      <c r="D12" s="17" t="s">
        <v>15</v>
      </c>
      <c r="E12" s="17" t="s">
        <v>431</v>
      </c>
      <c r="F12" s="17" t="s">
        <v>92</v>
      </c>
      <c r="G12" s="18">
        <f t="shared" si="3"/>
        <v>27.68</v>
      </c>
      <c r="H12" s="19">
        <v>85</v>
      </c>
      <c r="I12" s="22">
        <f t="shared" si="4"/>
        <v>51</v>
      </c>
      <c r="J12" s="22">
        <f t="shared" si="5"/>
        <v>78.68</v>
      </c>
      <c r="K12" s="23">
        <v>1</v>
      </c>
    </row>
    <row r="13" ht="27" customHeight="1" spans="1:11">
      <c r="A13" s="16" t="s">
        <v>400</v>
      </c>
      <c r="B13" s="17" t="s">
        <v>429</v>
      </c>
      <c r="C13" s="17" t="s">
        <v>432</v>
      </c>
      <c r="D13" s="17" t="s">
        <v>15</v>
      </c>
      <c r="E13" s="17" t="s">
        <v>433</v>
      </c>
      <c r="F13" s="17" t="s">
        <v>434</v>
      </c>
      <c r="G13" s="18">
        <f t="shared" si="3"/>
        <v>23.44</v>
      </c>
      <c r="H13" s="19">
        <v>85.8</v>
      </c>
      <c r="I13" s="22">
        <f t="shared" si="4"/>
        <v>51.48</v>
      </c>
      <c r="J13" s="22">
        <f t="shared" si="5"/>
        <v>74.92</v>
      </c>
      <c r="K13" s="23">
        <v>2</v>
      </c>
    </row>
    <row r="14" ht="27" customHeight="1" spans="1:11">
      <c r="A14" s="16" t="s">
        <v>400</v>
      </c>
      <c r="B14" s="18" t="s">
        <v>435</v>
      </c>
      <c r="C14" s="18" t="s">
        <v>436</v>
      </c>
      <c r="D14" s="18" t="s">
        <v>15</v>
      </c>
      <c r="E14" s="18" t="s">
        <v>437</v>
      </c>
      <c r="F14" s="18" t="s">
        <v>438</v>
      </c>
      <c r="G14" s="18">
        <f t="shared" si="3"/>
        <v>27.38</v>
      </c>
      <c r="H14" s="20">
        <v>82.4</v>
      </c>
      <c r="I14" s="22">
        <f t="shared" si="4"/>
        <v>49.44</v>
      </c>
      <c r="J14" s="22">
        <f t="shared" si="5"/>
        <v>76.82</v>
      </c>
      <c r="K14" s="23">
        <v>1</v>
      </c>
    </row>
    <row r="15" ht="27" customHeight="1" spans="1:11">
      <c r="A15" s="16" t="s">
        <v>400</v>
      </c>
      <c r="B15" s="18" t="s">
        <v>435</v>
      </c>
      <c r="C15" s="18" t="s">
        <v>439</v>
      </c>
      <c r="D15" s="18" t="s">
        <v>15</v>
      </c>
      <c r="E15" s="18" t="s">
        <v>440</v>
      </c>
      <c r="F15" s="18" t="s">
        <v>441</v>
      </c>
      <c r="G15" s="18">
        <f t="shared" si="3"/>
        <v>25.66</v>
      </c>
      <c r="H15" s="20">
        <v>84</v>
      </c>
      <c r="I15" s="22">
        <f t="shared" si="4"/>
        <v>50.4</v>
      </c>
      <c r="J15" s="22">
        <f t="shared" si="5"/>
        <v>76.06</v>
      </c>
      <c r="K15" s="23">
        <v>2</v>
      </c>
    </row>
    <row r="16" ht="27" customHeight="1" spans="1:11">
      <c r="A16" s="16" t="s">
        <v>400</v>
      </c>
      <c r="B16" s="18" t="s">
        <v>435</v>
      </c>
      <c r="C16" s="18" t="s">
        <v>442</v>
      </c>
      <c r="D16" s="18" t="s">
        <v>15</v>
      </c>
      <c r="E16" s="18" t="s">
        <v>443</v>
      </c>
      <c r="F16" s="18" t="s">
        <v>444</v>
      </c>
      <c r="G16" s="18">
        <f t="shared" si="3"/>
        <v>27.02</v>
      </c>
      <c r="H16" s="20">
        <v>81.4</v>
      </c>
      <c r="I16" s="22">
        <f t="shared" si="4"/>
        <v>48.84</v>
      </c>
      <c r="J16" s="22">
        <f t="shared" si="5"/>
        <v>75.86</v>
      </c>
      <c r="K16" s="23">
        <v>3</v>
      </c>
    </row>
    <row r="17" ht="27" customHeight="1" spans="1:11">
      <c r="A17" s="16" t="s">
        <v>400</v>
      </c>
      <c r="B17" s="18" t="s">
        <v>435</v>
      </c>
      <c r="C17" s="18" t="s">
        <v>445</v>
      </c>
      <c r="D17" s="18" t="s">
        <v>15</v>
      </c>
      <c r="E17" s="18" t="s">
        <v>446</v>
      </c>
      <c r="F17" s="18" t="s">
        <v>447</v>
      </c>
      <c r="G17" s="18">
        <f t="shared" si="3"/>
        <v>29.22</v>
      </c>
      <c r="H17" s="20">
        <v>0</v>
      </c>
      <c r="I17" s="22">
        <f t="shared" si="4"/>
        <v>0</v>
      </c>
      <c r="J17" s="22">
        <f t="shared" si="5"/>
        <v>29.22</v>
      </c>
      <c r="K17" s="23">
        <v>4</v>
      </c>
    </row>
    <row r="18" ht="27" customHeight="1" spans="1:11">
      <c r="A18" s="16" t="s">
        <v>400</v>
      </c>
      <c r="B18" s="18" t="s">
        <v>13</v>
      </c>
      <c r="C18" s="18" t="s">
        <v>448</v>
      </c>
      <c r="D18" s="18" t="s">
        <v>15</v>
      </c>
      <c r="E18" s="18" t="s">
        <v>449</v>
      </c>
      <c r="F18" s="18" t="s">
        <v>450</v>
      </c>
      <c r="G18" s="18">
        <f t="shared" si="3"/>
        <v>33.56</v>
      </c>
      <c r="H18" s="20">
        <v>85.2</v>
      </c>
      <c r="I18" s="22">
        <f t="shared" si="4"/>
        <v>51.12</v>
      </c>
      <c r="J18" s="22">
        <f t="shared" si="5"/>
        <v>84.68</v>
      </c>
      <c r="K18" s="23">
        <v>1</v>
      </c>
    </row>
    <row r="19" ht="27" customHeight="1" spans="1:11">
      <c r="A19" s="16" t="s">
        <v>400</v>
      </c>
      <c r="B19" s="18" t="s">
        <v>13</v>
      </c>
      <c r="C19" s="18" t="s">
        <v>451</v>
      </c>
      <c r="D19" s="18" t="s">
        <v>15</v>
      </c>
      <c r="E19" s="18" t="s">
        <v>452</v>
      </c>
      <c r="F19" s="18" t="s">
        <v>453</v>
      </c>
      <c r="G19" s="18">
        <f t="shared" si="3"/>
        <v>31.3</v>
      </c>
      <c r="H19" s="20">
        <v>86</v>
      </c>
      <c r="I19" s="22">
        <f t="shared" si="4"/>
        <v>51.6</v>
      </c>
      <c r="J19" s="22">
        <f t="shared" si="5"/>
        <v>82.9</v>
      </c>
      <c r="K19" s="23">
        <v>2</v>
      </c>
    </row>
    <row r="20" ht="27" customHeight="1" spans="1:11">
      <c r="A20" s="16" t="s">
        <v>400</v>
      </c>
      <c r="B20" s="18" t="s">
        <v>13</v>
      </c>
      <c r="C20" s="18" t="s">
        <v>454</v>
      </c>
      <c r="D20" s="18" t="s">
        <v>15</v>
      </c>
      <c r="E20" s="18" t="s">
        <v>455</v>
      </c>
      <c r="F20" s="18" t="s">
        <v>456</v>
      </c>
      <c r="G20" s="18">
        <f t="shared" si="3"/>
        <v>31.56</v>
      </c>
      <c r="H20" s="20">
        <v>85</v>
      </c>
      <c r="I20" s="22">
        <f t="shared" si="4"/>
        <v>51</v>
      </c>
      <c r="J20" s="22">
        <f t="shared" si="5"/>
        <v>82.56</v>
      </c>
      <c r="K20" s="23">
        <v>3</v>
      </c>
    </row>
    <row r="21" ht="27" customHeight="1" spans="1:11">
      <c r="A21" s="16" t="s">
        <v>400</v>
      </c>
      <c r="B21" s="18" t="s">
        <v>13</v>
      </c>
      <c r="C21" s="18" t="s">
        <v>457</v>
      </c>
      <c r="D21" s="18" t="s">
        <v>15</v>
      </c>
      <c r="E21" s="18" t="s">
        <v>458</v>
      </c>
      <c r="F21" s="18" t="s">
        <v>187</v>
      </c>
      <c r="G21" s="18">
        <f t="shared" si="3"/>
        <v>30.88</v>
      </c>
      <c r="H21" s="20">
        <v>86</v>
      </c>
      <c r="I21" s="22">
        <f t="shared" si="4"/>
        <v>51.6</v>
      </c>
      <c r="J21" s="22">
        <f t="shared" si="5"/>
        <v>82.48</v>
      </c>
      <c r="K21" s="23">
        <v>4</v>
      </c>
    </row>
    <row r="22" ht="27" customHeight="1" spans="1:11">
      <c r="A22" s="16" t="s">
        <v>400</v>
      </c>
      <c r="B22" s="18" t="s">
        <v>13</v>
      </c>
      <c r="C22" s="18" t="s">
        <v>459</v>
      </c>
      <c r="D22" s="18" t="s">
        <v>15</v>
      </c>
      <c r="E22" s="18" t="s">
        <v>460</v>
      </c>
      <c r="F22" s="18" t="s">
        <v>461</v>
      </c>
      <c r="G22" s="18">
        <f t="shared" si="3"/>
        <v>30.6</v>
      </c>
      <c r="H22" s="20">
        <v>86.4</v>
      </c>
      <c r="I22" s="22">
        <f t="shared" si="4"/>
        <v>51.84</v>
      </c>
      <c r="J22" s="22">
        <f t="shared" si="5"/>
        <v>82.44</v>
      </c>
      <c r="K22" s="23">
        <v>5</v>
      </c>
    </row>
    <row r="23" ht="27" customHeight="1" spans="1:11">
      <c r="A23" s="16" t="s">
        <v>400</v>
      </c>
      <c r="B23" s="18" t="s">
        <v>13</v>
      </c>
      <c r="C23" s="18" t="s">
        <v>462</v>
      </c>
      <c r="D23" s="18" t="s">
        <v>15</v>
      </c>
      <c r="E23" s="18" t="s">
        <v>463</v>
      </c>
      <c r="F23" s="18" t="s">
        <v>157</v>
      </c>
      <c r="G23" s="18">
        <f t="shared" si="3"/>
        <v>30.32</v>
      </c>
      <c r="H23" s="20">
        <v>86.8</v>
      </c>
      <c r="I23" s="22">
        <f t="shared" si="4"/>
        <v>52.08</v>
      </c>
      <c r="J23" s="22">
        <f t="shared" si="5"/>
        <v>82.4</v>
      </c>
      <c r="K23" s="23">
        <v>6</v>
      </c>
    </row>
    <row r="24" ht="27" customHeight="1" spans="1:11">
      <c r="A24" s="16" t="s">
        <v>400</v>
      </c>
      <c r="B24" s="18" t="s">
        <v>13</v>
      </c>
      <c r="C24" s="18" t="s">
        <v>464</v>
      </c>
      <c r="D24" s="18" t="s">
        <v>15</v>
      </c>
      <c r="E24" s="18" t="s">
        <v>465</v>
      </c>
      <c r="F24" s="18" t="s">
        <v>466</v>
      </c>
      <c r="G24" s="18">
        <f t="shared" si="3"/>
        <v>30.04</v>
      </c>
      <c r="H24" s="20">
        <v>86.8</v>
      </c>
      <c r="I24" s="22">
        <f t="shared" si="4"/>
        <v>52.08</v>
      </c>
      <c r="J24" s="22">
        <f t="shared" si="5"/>
        <v>82.12</v>
      </c>
      <c r="K24" s="23">
        <v>7</v>
      </c>
    </row>
    <row r="25" ht="27" customHeight="1" spans="1:11">
      <c r="A25" s="16" t="s">
        <v>400</v>
      </c>
      <c r="B25" s="18" t="s">
        <v>13</v>
      </c>
      <c r="C25" s="18" t="s">
        <v>467</v>
      </c>
      <c r="D25" s="18" t="s">
        <v>15</v>
      </c>
      <c r="E25" s="18" t="s">
        <v>468</v>
      </c>
      <c r="F25" s="18" t="s">
        <v>469</v>
      </c>
      <c r="G25" s="18">
        <f t="shared" si="3"/>
        <v>30.72</v>
      </c>
      <c r="H25" s="20">
        <v>85</v>
      </c>
      <c r="I25" s="22">
        <f t="shared" si="4"/>
        <v>51</v>
      </c>
      <c r="J25" s="22">
        <f t="shared" si="5"/>
        <v>81.72</v>
      </c>
      <c r="K25" s="23">
        <v>8</v>
      </c>
    </row>
    <row r="26" ht="27" customHeight="1" spans="1:11">
      <c r="A26" s="16" t="s">
        <v>400</v>
      </c>
      <c r="B26" s="18" t="s">
        <v>13</v>
      </c>
      <c r="C26" s="18" t="s">
        <v>470</v>
      </c>
      <c r="D26" s="18" t="s">
        <v>15</v>
      </c>
      <c r="E26" s="18" t="s">
        <v>471</v>
      </c>
      <c r="F26" s="18" t="s">
        <v>472</v>
      </c>
      <c r="G26" s="18">
        <f t="shared" si="3"/>
        <v>30.86</v>
      </c>
      <c r="H26" s="20">
        <v>84.4</v>
      </c>
      <c r="I26" s="22">
        <f t="shared" si="4"/>
        <v>50.64</v>
      </c>
      <c r="J26" s="22">
        <f t="shared" si="5"/>
        <v>81.5</v>
      </c>
      <c r="K26" s="23">
        <v>9</v>
      </c>
    </row>
    <row r="27" ht="27" customHeight="1" spans="1:11">
      <c r="A27" s="16" t="s">
        <v>400</v>
      </c>
      <c r="B27" s="18" t="s">
        <v>13</v>
      </c>
      <c r="C27" s="18" t="s">
        <v>473</v>
      </c>
      <c r="D27" s="18" t="s">
        <v>15</v>
      </c>
      <c r="E27" s="18" t="s">
        <v>474</v>
      </c>
      <c r="F27" s="18" t="s">
        <v>475</v>
      </c>
      <c r="G27" s="18">
        <f t="shared" si="3"/>
        <v>29.2</v>
      </c>
      <c r="H27" s="20">
        <v>86.2</v>
      </c>
      <c r="I27" s="22">
        <f t="shared" si="4"/>
        <v>51.72</v>
      </c>
      <c r="J27" s="22">
        <f t="shared" si="5"/>
        <v>80.92</v>
      </c>
      <c r="K27" s="23">
        <v>10</v>
      </c>
    </row>
    <row r="28" ht="27" customHeight="1" spans="1:11">
      <c r="A28" s="16" t="s">
        <v>400</v>
      </c>
      <c r="B28" s="18" t="s">
        <v>13</v>
      </c>
      <c r="C28" s="18" t="s">
        <v>476</v>
      </c>
      <c r="D28" s="18" t="s">
        <v>15</v>
      </c>
      <c r="E28" s="18" t="s">
        <v>477</v>
      </c>
      <c r="F28" s="18" t="s">
        <v>478</v>
      </c>
      <c r="G28" s="18">
        <f t="shared" si="3"/>
        <v>29.04</v>
      </c>
      <c r="H28" s="20">
        <v>86.2</v>
      </c>
      <c r="I28" s="22">
        <f t="shared" si="4"/>
        <v>51.72</v>
      </c>
      <c r="J28" s="22">
        <f t="shared" si="5"/>
        <v>80.76</v>
      </c>
      <c r="K28" s="23">
        <v>11</v>
      </c>
    </row>
    <row r="29" ht="27" customHeight="1" spans="1:11">
      <c r="A29" s="16" t="s">
        <v>400</v>
      </c>
      <c r="B29" s="18" t="s">
        <v>13</v>
      </c>
      <c r="C29" s="18" t="s">
        <v>479</v>
      </c>
      <c r="D29" s="18" t="s">
        <v>15</v>
      </c>
      <c r="E29" s="18" t="s">
        <v>480</v>
      </c>
      <c r="F29" s="18" t="s">
        <v>481</v>
      </c>
      <c r="G29" s="18">
        <f t="shared" si="3"/>
        <v>28.78</v>
      </c>
      <c r="H29" s="20">
        <v>86.6</v>
      </c>
      <c r="I29" s="22">
        <f t="shared" si="4"/>
        <v>51.96</v>
      </c>
      <c r="J29" s="22">
        <f t="shared" si="5"/>
        <v>80.74</v>
      </c>
      <c r="K29" s="23">
        <v>12</v>
      </c>
    </row>
    <row r="30" ht="27" customHeight="1" spans="1:11">
      <c r="A30" s="16" t="s">
        <v>400</v>
      </c>
      <c r="B30" s="18" t="s">
        <v>13</v>
      </c>
      <c r="C30" s="18" t="s">
        <v>482</v>
      </c>
      <c r="D30" s="18" t="s">
        <v>15</v>
      </c>
      <c r="E30" s="18" t="s">
        <v>483</v>
      </c>
      <c r="F30" s="18" t="s">
        <v>484</v>
      </c>
      <c r="G30" s="18">
        <f t="shared" si="3"/>
        <v>29.24</v>
      </c>
      <c r="H30" s="20">
        <v>85.8</v>
      </c>
      <c r="I30" s="22">
        <f t="shared" si="4"/>
        <v>51.48</v>
      </c>
      <c r="J30" s="22">
        <f t="shared" si="5"/>
        <v>80.72</v>
      </c>
      <c r="K30" s="23">
        <v>13</v>
      </c>
    </row>
    <row r="31" ht="27" customHeight="1" spans="1:11">
      <c r="A31" s="16" t="s">
        <v>400</v>
      </c>
      <c r="B31" s="18" t="s">
        <v>13</v>
      </c>
      <c r="C31" s="18" t="s">
        <v>485</v>
      </c>
      <c r="D31" s="18" t="s">
        <v>15</v>
      </c>
      <c r="E31" s="18" t="s">
        <v>486</v>
      </c>
      <c r="F31" s="18" t="s">
        <v>487</v>
      </c>
      <c r="G31" s="18">
        <f t="shared" si="3"/>
        <v>30.82</v>
      </c>
      <c r="H31" s="20">
        <v>83</v>
      </c>
      <c r="I31" s="22">
        <f t="shared" si="4"/>
        <v>49.8</v>
      </c>
      <c r="J31" s="22">
        <f t="shared" si="5"/>
        <v>80.62</v>
      </c>
      <c r="K31" s="23">
        <v>14</v>
      </c>
    </row>
    <row r="32" ht="27" customHeight="1" spans="1:11">
      <c r="A32" s="16" t="s">
        <v>400</v>
      </c>
      <c r="B32" s="18" t="s">
        <v>13</v>
      </c>
      <c r="C32" s="18" t="s">
        <v>488</v>
      </c>
      <c r="D32" s="18" t="s">
        <v>15</v>
      </c>
      <c r="E32" s="18" t="s">
        <v>489</v>
      </c>
      <c r="F32" s="18" t="s">
        <v>118</v>
      </c>
      <c r="G32" s="18">
        <f t="shared" si="3"/>
        <v>28.6</v>
      </c>
      <c r="H32" s="20">
        <v>86.6</v>
      </c>
      <c r="I32" s="22">
        <f t="shared" si="4"/>
        <v>51.96</v>
      </c>
      <c r="J32" s="22">
        <f t="shared" si="5"/>
        <v>80.56</v>
      </c>
      <c r="K32" s="23">
        <v>15</v>
      </c>
    </row>
    <row r="33" ht="27" customHeight="1" spans="1:11">
      <c r="A33" s="16" t="s">
        <v>400</v>
      </c>
      <c r="B33" s="18" t="s">
        <v>13</v>
      </c>
      <c r="C33" s="18" t="s">
        <v>490</v>
      </c>
      <c r="D33" s="18" t="s">
        <v>15</v>
      </c>
      <c r="E33" s="18" t="s">
        <v>491</v>
      </c>
      <c r="F33" s="18" t="s">
        <v>492</v>
      </c>
      <c r="G33" s="18">
        <f t="shared" si="3"/>
        <v>30.1</v>
      </c>
      <c r="H33" s="20">
        <v>83.8</v>
      </c>
      <c r="I33" s="22">
        <f t="shared" si="4"/>
        <v>50.28</v>
      </c>
      <c r="J33" s="22">
        <f t="shared" si="5"/>
        <v>80.38</v>
      </c>
      <c r="K33" s="23">
        <v>16</v>
      </c>
    </row>
    <row r="34" ht="27" customHeight="1" spans="1:11">
      <c r="A34" s="16" t="s">
        <v>400</v>
      </c>
      <c r="B34" s="18" t="s">
        <v>13</v>
      </c>
      <c r="C34" s="18" t="s">
        <v>493</v>
      </c>
      <c r="D34" s="18" t="s">
        <v>15</v>
      </c>
      <c r="E34" s="18" t="s">
        <v>494</v>
      </c>
      <c r="F34" s="18" t="s">
        <v>39</v>
      </c>
      <c r="G34" s="18">
        <f t="shared" si="3"/>
        <v>29.54</v>
      </c>
      <c r="H34" s="20">
        <v>84.4</v>
      </c>
      <c r="I34" s="22">
        <f t="shared" si="4"/>
        <v>50.64</v>
      </c>
      <c r="J34" s="22">
        <f t="shared" si="5"/>
        <v>80.18</v>
      </c>
      <c r="K34" s="23">
        <v>17</v>
      </c>
    </row>
    <row r="35" ht="27" customHeight="1" spans="1:11">
      <c r="A35" s="16" t="s">
        <v>400</v>
      </c>
      <c r="B35" s="18" t="s">
        <v>13</v>
      </c>
      <c r="C35" s="18" t="s">
        <v>495</v>
      </c>
      <c r="D35" s="18" t="s">
        <v>15</v>
      </c>
      <c r="E35" s="18" t="s">
        <v>496</v>
      </c>
      <c r="F35" s="18" t="s">
        <v>169</v>
      </c>
      <c r="G35" s="18">
        <f t="shared" si="3"/>
        <v>29.36</v>
      </c>
      <c r="H35" s="20">
        <v>84.4</v>
      </c>
      <c r="I35" s="22">
        <f t="shared" si="4"/>
        <v>50.64</v>
      </c>
      <c r="J35" s="22">
        <f t="shared" si="5"/>
        <v>80</v>
      </c>
      <c r="K35" s="23">
        <v>18</v>
      </c>
    </row>
    <row r="36" ht="27" customHeight="1" spans="1:11">
      <c r="A36" s="16" t="s">
        <v>400</v>
      </c>
      <c r="B36" s="18" t="s">
        <v>13</v>
      </c>
      <c r="C36" s="18" t="s">
        <v>167</v>
      </c>
      <c r="D36" s="18" t="s">
        <v>15</v>
      </c>
      <c r="E36" s="18" t="s">
        <v>497</v>
      </c>
      <c r="F36" s="18" t="s">
        <v>498</v>
      </c>
      <c r="G36" s="18">
        <f t="shared" si="3"/>
        <v>28.64</v>
      </c>
      <c r="H36" s="20">
        <v>85.6</v>
      </c>
      <c r="I36" s="22">
        <f t="shared" si="4"/>
        <v>51.36</v>
      </c>
      <c r="J36" s="22">
        <f t="shared" si="5"/>
        <v>80</v>
      </c>
      <c r="K36" s="23">
        <v>18</v>
      </c>
    </row>
    <row r="37" ht="27" customHeight="1" spans="1:11">
      <c r="A37" s="16" t="s">
        <v>400</v>
      </c>
      <c r="B37" s="18" t="s">
        <v>13</v>
      </c>
      <c r="C37" s="18" t="s">
        <v>499</v>
      </c>
      <c r="D37" s="18" t="s">
        <v>15</v>
      </c>
      <c r="E37" s="18" t="s">
        <v>500</v>
      </c>
      <c r="F37" s="18" t="s">
        <v>501</v>
      </c>
      <c r="G37" s="18">
        <f t="shared" si="3"/>
        <v>29.1</v>
      </c>
      <c r="H37" s="20">
        <v>84.8</v>
      </c>
      <c r="I37" s="22">
        <f t="shared" si="4"/>
        <v>50.88</v>
      </c>
      <c r="J37" s="22">
        <f t="shared" si="5"/>
        <v>79.98</v>
      </c>
      <c r="K37" s="23">
        <v>20</v>
      </c>
    </row>
    <row r="38" ht="27" customHeight="1" spans="1:11">
      <c r="A38" s="16" t="s">
        <v>400</v>
      </c>
      <c r="B38" s="18" t="s">
        <v>13</v>
      </c>
      <c r="C38" s="18" t="s">
        <v>502</v>
      </c>
      <c r="D38" s="18" t="s">
        <v>15</v>
      </c>
      <c r="E38" s="18" t="s">
        <v>503</v>
      </c>
      <c r="F38" s="18" t="s">
        <v>504</v>
      </c>
      <c r="G38" s="18">
        <f t="shared" si="3"/>
        <v>29.7</v>
      </c>
      <c r="H38" s="20">
        <v>83.6</v>
      </c>
      <c r="I38" s="22">
        <f t="shared" si="4"/>
        <v>50.16</v>
      </c>
      <c r="J38" s="22">
        <f t="shared" si="5"/>
        <v>79.86</v>
      </c>
      <c r="K38" s="23">
        <v>21</v>
      </c>
    </row>
    <row r="39" ht="27" customHeight="1" spans="1:11">
      <c r="A39" s="16" t="s">
        <v>400</v>
      </c>
      <c r="B39" s="18" t="s">
        <v>13</v>
      </c>
      <c r="C39" s="18" t="s">
        <v>505</v>
      </c>
      <c r="D39" s="18" t="s">
        <v>15</v>
      </c>
      <c r="E39" s="18" t="s">
        <v>506</v>
      </c>
      <c r="F39" s="18" t="s">
        <v>507</v>
      </c>
      <c r="G39" s="18">
        <f t="shared" si="3"/>
        <v>29.68</v>
      </c>
      <c r="H39" s="20">
        <v>83.4</v>
      </c>
      <c r="I39" s="22">
        <f t="shared" si="4"/>
        <v>50.04</v>
      </c>
      <c r="J39" s="22">
        <f t="shared" si="5"/>
        <v>79.72</v>
      </c>
      <c r="K39" s="23">
        <v>22</v>
      </c>
    </row>
    <row r="40" ht="27" customHeight="1" spans="1:11">
      <c r="A40" s="16" t="s">
        <v>400</v>
      </c>
      <c r="B40" s="18" t="s">
        <v>13</v>
      </c>
      <c r="C40" s="18" t="s">
        <v>508</v>
      </c>
      <c r="D40" s="18" t="s">
        <v>15</v>
      </c>
      <c r="E40" s="18" t="s">
        <v>509</v>
      </c>
      <c r="F40" s="18" t="s">
        <v>510</v>
      </c>
      <c r="G40" s="18">
        <f t="shared" si="3"/>
        <v>29.4</v>
      </c>
      <c r="H40" s="20">
        <v>83.8</v>
      </c>
      <c r="I40" s="22">
        <f t="shared" si="4"/>
        <v>50.28</v>
      </c>
      <c r="J40" s="22">
        <f t="shared" si="5"/>
        <v>79.68</v>
      </c>
      <c r="K40" s="23">
        <v>23</v>
      </c>
    </row>
    <row r="41" ht="27" customHeight="1" spans="1:11">
      <c r="A41" s="16" t="s">
        <v>400</v>
      </c>
      <c r="B41" s="18" t="s">
        <v>13</v>
      </c>
      <c r="C41" s="18" t="s">
        <v>511</v>
      </c>
      <c r="D41" s="18" t="s">
        <v>15</v>
      </c>
      <c r="E41" s="18" t="s">
        <v>512</v>
      </c>
      <c r="F41" s="18" t="s">
        <v>513</v>
      </c>
      <c r="G41" s="18">
        <f t="shared" si="3"/>
        <v>28.4</v>
      </c>
      <c r="H41" s="20">
        <v>85.4</v>
      </c>
      <c r="I41" s="22">
        <f t="shared" si="4"/>
        <v>51.24</v>
      </c>
      <c r="J41" s="22">
        <f t="shared" si="5"/>
        <v>79.64</v>
      </c>
      <c r="K41" s="23">
        <v>24</v>
      </c>
    </row>
    <row r="42" ht="27" customHeight="1" spans="1:11">
      <c r="A42" s="16" t="s">
        <v>400</v>
      </c>
      <c r="B42" s="18" t="s">
        <v>13</v>
      </c>
      <c r="C42" s="18" t="s">
        <v>514</v>
      </c>
      <c r="D42" s="18" t="s">
        <v>15</v>
      </c>
      <c r="E42" s="18" t="s">
        <v>515</v>
      </c>
      <c r="F42" s="18" t="s">
        <v>118</v>
      </c>
      <c r="G42" s="18">
        <f t="shared" si="3"/>
        <v>28.6</v>
      </c>
      <c r="H42" s="20">
        <v>84.8</v>
      </c>
      <c r="I42" s="22">
        <f t="shared" si="4"/>
        <v>50.88</v>
      </c>
      <c r="J42" s="22">
        <f t="shared" si="5"/>
        <v>79.48</v>
      </c>
      <c r="K42" s="23">
        <v>25</v>
      </c>
    </row>
    <row r="43" ht="27" customHeight="1" spans="1:11">
      <c r="A43" s="16" t="s">
        <v>400</v>
      </c>
      <c r="B43" s="18" t="s">
        <v>13</v>
      </c>
      <c r="C43" s="18" t="s">
        <v>516</v>
      </c>
      <c r="D43" s="18" t="s">
        <v>15</v>
      </c>
      <c r="E43" s="18" t="s">
        <v>517</v>
      </c>
      <c r="F43" s="18" t="s">
        <v>263</v>
      </c>
      <c r="G43" s="18">
        <f t="shared" si="3"/>
        <v>27.64</v>
      </c>
      <c r="H43" s="20">
        <v>86.4</v>
      </c>
      <c r="I43" s="22">
        <f t="shared" si="4"/>
        <v>51.84</v>
      </c>
      <c r="J43" s="22">
        <f t="shared" si="5"/>
        <v>79.48</v>
      </c>
      <c r="K43" s="23">
        <v>25</v>
      </c>
    </row>
    <row r="44" ht="27" customHeight="1" spans="1:11">
      <c r="A44" s="16" t="s">
        <v>400</v>
      </c>
      <c r="B44" s="18" t="s">
        <v>13</v>
      </c>
      <c r="C44" s="18" t="s">
        <v>518</v>
      </c>
      <c r="D44" s="18" t="s">
        <v>15</v>
      </c>
      <c r="E44" s="18" t="s">
        <v>519</v>
      </c>
      <c r="F44" s="18" t="s">
        <v>73</v>
      </c>
      <c r="G44" s="18">
        <f t="shared" si="3"/>
        <v>28.48</v>
      </c>
      <c r="H44" s="20">
        <v>84.8</v>
      </c>
      <c r="I44" s="22">
        <f t="shared" si="4"/>
        <v>50.88</v>
      </c>
      <c r="J44" s="22">
        <f t="shared" si="5"/>
        <v>79.36</v>
      </c>
      <c r="K44" s="23">
        <v>27</v>
      </c>
    </row>
    <row r="45" ht="27" customHeight="1" spans="1:11">
      <c r="A45" s="16" t="s">
        <v>400</v>
      </c>
      <c r="B45" s="18" t="s">
        <v>13</v>
      </c>
      <c r="C45" s="18" t="s">
        <v>520</v>
      </c>
      <c r="D45" s="18" t="s">
        <v>15</v>
      </c>
      <c r="E45" s="18" t="s">
        <v>521</v>
      </c>
      <c r="F45" s="18" t="s">
        <v>522</v>
      </c>
      <c r="G45" s="18">
        <f t="shared" si="3"/>
        <v>28.42</v>
      </c>
      <c r="H45" s="20">
        <v>84.6</v>
      </c>
      <c r="I45" s="22">
        <f t="shared" si="4"/>
        <v>50.76</v>
      </c>
      <c r="J45" s="22">
        <f t="shared" si="5"/>
        <v>79.18</v>
      </c>
      <c r="K45" s="23">
        <v>28</v>
      </c>
    </row>
    <row r="46" ht="27" customHeight="1" spans="1:11">
      <c r="A46" s="16" t="s">
        <v>400</v>
      </c>
      <c r="B46" s="18" t="s">
        <v>13</v>
      </c>
      <c r="C46" s="18" t="s">
        <v>523</v>
      </c>
      <c r="D46" s="18" t="s">
        <v>15</v>
      </c>
      <c r="E46" s="18" t="s">
        <v>524</v>
      </c>
      <c r="F46" s="18" t="s">
        <v>73</v>
      </c>
      <c r="G46" s="18">
        <f t="shared" si="3"/>
        <v>28.48</v>
      </c>
      <c r="H46" s="20">
        <v>84.4</v>
      </c>
      <c r="I46" s="22">
        <f t="shared" si="4"/>
        <v>50.64</v>
      </c>
      <c r="J46" s="22">
        <f t="shared" si="5"/>
        <v>79.12</v>
      </c>
      <c r="K46" s="23">
        <v>29</v>
      </c>
    </row>
    <row r="47" ht="27" customHeight="1" spans="1:11">
      <c r="A47" s="16" t="s">
        <v>400</v>
      </c>
      <c r="B47" s="18" t="s">
        <v>13</v>
      </c>
      <c r="C47" s="18" t="s">
        <v>525</v>
      </c>
      <c r="D47" s="18" t="s">
        <v>15</v>
      </c>
      <c r="E47" s="18" t="s">
        <v>526</v>
      </c>
      <c r="F47" s="18" t="s">
        <v>118</v>
      </c>
      <c r="G47" s="18">
        <f t="shared" si="3"/>
        <v>28.6</v>
      </c>
      <c r="H47" s="20">
        <v>84</v>
      </c>
      <c r="I47" s="22">
        <f t="shared" si="4"/>
        <v>50.4</v>
      </c>
      <c r="J47" s="22">
        <f t="shared" si="5"/>
        <v>79</v>
      </c>
      <c r="K47" s="23">
        <v>30</v>
      </c>
    </row>
    <row r="48" ht="27" customHeight="1" spans="1:11">
      <c r="A48" s="16" t="s">
        <v>400</v>
      </c>
      <c r="B48" s="18" t="s">
        <v>13</v>
      </c>
      <c r="C48" s="18" t="s">
        <v>527</v>
      </c>
      <c r="D48" s="18" t="s">
        <v>15</v>
      </c>
      <c r="E48" s="18" t="s">
        <v>528</v>
      </c>
      <c r="F48" s="18" t="s">
        <v>201</v>
      </c>
      <c r="G48" s="18">
        <f t="shared" si="3"/>
        <v>28.36</v>
      </c>
      <c r="H48" s="20">
        <v>83.8</v>
      </c>
      <c r="I48" s="22">
        <f t="shared" si="4"/>
        <v>50.28</v>
      </c>
      <c r="J48" s="22">
        <f t="shared" si="5"/>
        <v>78.64</v>
      </c>
      <c r="K48" s="23">
        <v>31</v>
      </c>
    </row>
    <row r="49" ht="27" customHeight="1" spans="1:11">
      <c r="A49" s="16" t="s">
        <v>400</v>
      </c>
      <c r="B49" s="18" t="s">
        <v>13</v>
      </c>
      <c r="C49" s="18" t="s">
        <v>529</v>
      </c>
      <c r="D49" s="18" t="s">
        <v>15</v>
      </c>
      <c r="E49" s="18" t="s">
        <v>530</v>
      </c>
      <c r="F49" s="18" t="s">
        <v>531</v>
      </c>
      <c r="G49" s="18">
        <f t="shared" si="3"/>
        <v>27.5</v>
      </c>
      <c r="H49" s="20">
        <v>85.2</v>
      </c>
      <c r="I49" s="22">
        <f t="shared" si="4"/>
        <v>51.12</v>
      </c>
      <c r="J49" s="22">
        <f t="shared" si="5"/>
        <v>78.62</v>
      </c>
      <c r="K49" s="23">
        <v>32</v>
      </c>
    </row>
    <row r="50" ht="27" customHeight="1" spans="1:11">
      <c r="A50" s="16" t="s">
        <v>400</v>
      </c>
      <c r="B50" s="18" t="s">
        <v>13</v>
      </c>
      <c r="C50" s="18" t="s">
        <v>532</v>
      </c>
      <c r="D50" s="18" t="s">
        <v>15</v>
      </c>
      <c r="E50" s="18" t="s">
        <v>533</v>
      </c>
      <c r="F50" s="18" t="s">
        <v>534</v>
      </c>
      <c r="G50" s="18">
        <f t="shared" si="3"/>
        <v>27.92</v>
      </c>
      <c r="H50" s="20">
        <v>84.4</v>
      </c>
      <c r="I50" s="22">
        <f t="shared" si="4"/>
        <v>50.64</v>
      </c>
      <c r="J50" s="22">
        <f t="shared" si="5"/>
        <v>78.56</v>
      </c>
      <c r="K50" s="23">
        <v>33</v>
      </c>
    </row>
    <row r="51" ht="27" customHeight="1" spans="1:11">
      <c r="A51" s="16" t="s">
        <v>400</v>
      </c>
      <c r="B51" s="18" t="s">
        <v>13</v>
      </c>
      <c r="C51" s="18" t="s">
        <v>535</v>
      </c>
      <c r="D51" s="18" t="s">
        <v>15</v>
      </c>
      <c r="E51" s="18" t="s">
        <v>536</v>
      </c>
      <c r="F51" s="18" t="s">
        <v>537</v>
      </c>
      <c r="G51" s="18">
        <f t="shared" si="3"/>
        <v>27.94</v>
      </c>
      <c r="H51" s="20">
        <v>84</v>
      </c>
      <c r="I51" s="22">
        <f t="shared" si="4"/>
        <v>50.4</v>
      </c>
      <c r="J51" s="22">
        <f t="shared" si="5"/>
        <v>78.34</v>
      </c>
      <c r="K51" s="23">
        <v>34</v>
      </c>
    </row>
    <row r="52" ht="27" customHeight="1" spans="1:11">
      <c r="A52" s="16" t="s">
        <v>400</v>
      </c>
      <c r="B52" s="18" t="s">
        <v>13</v>
      </c>
      <c r="C52" s="18" t="s">
        <v>538</v>
      </c>
      <c r="D52" s="18" t="s">
        <v>15</v>
      </c>
      <c r="E52" s="18" t="s">
        <v>539</v>
      </c>
      <c r="F52" s="18" t="s">
        <v>540</v>
      </c>
      <c r="G52" s="18">
        <f t="shared" si="3"/>
        <v>27.8</v>
      </c>
      <c r="H52" s="20">
        <v>84.2</v>
      </c>
      <c r="I52" s="22">
        <f t="shared" si="4"/>
        <v>50.52</v>
      </c>
      <c r="J52" s="22">
        <f t="shared" si="5"/>
        <v>78.32</v>
      </c>
      <c r="K52" s="23">
        <v>35</v>
      </c>
    </row>
    <row r="53" ht="27" customHeight="1" spans="1:11">
      <c r="A53" s="16" t="s">
        <v>400</v>
      </c>
      <c r="B53" s="18" t="s">
        <v>13</v>
      </c>
      <c r="C53" s="18" t="s">
        <v>541</v>
      </c>
      <c r="D53" s="18" t="s">
        <v>15</v>
      </c>
      <c r="E53" s="18" t="s">
        <v>542</v>
      </c>
      <c r="F53" s="18" t="s">
        <v>543</v>
      </c>
      <c r="G53" s="18">
        <f t="shared" si="3"/>
        <v>27.72</v>
      </c>
      <c r="H53" s="20">
        <v>83.8</v>
      </c>
      <c r="I53" s="22">
        <f t="shared" si="4"/>
        <v>50.28</v>
      </c>
      <c r="J53" s="22">
        <f t="shared" si="5"/>
        <v>78</v>
      </c>
      <c r="K53" s="23">
        <v>36</v>
      </c>
    </row>
    <row r="54" ht="27" customHeight="1" spans="1:11">
      <c r="A54" s="16" t="s">
        <v>400</v>
      </c>
      <c r="B54" s="18" t="s">
        <v>13</v>
      </c>
      <c r="C54" s="18" t="s">
        <v>544</v>
      </c>
      <c r="D54" s="18" t="s">
        <v>15</v>
      </c>
      <c r="E54" s="18" t="s">
        <v>545</v>
      </c>
      <c r="F54" s="18" t="s">
        <v>546</v>
      </c>
      <c r="G54" s="18">
        <f t="shared" si="3"/>
        <v>27.4</v>
      </c>
      <c r="H54" s="20">
        <v>82.8</v>
      </c>
      <c r="I54" s="22">
        <f t="shared" si="4"/>
        <v>49.68</v>
      </c>
      <c r="J54" s="22">
        <f t="shared" si="5"/>
        <v>77.08</v>
      </c>
      <c r="K54" s="23">
        <v>37</v>
      </c>
    </row>
    <row r="55" ht="27" customHeight="1" spans="1:11">
      <c r="A55" s="16" t="s">
        <v>400</v>
      </c>
      <c r="B55" s="18" t="s">
        <v>13</v>
      </c>
      <c r="C55" s="18" t="s">
        <v>547</v>
      </c>
      <c r="D55" s="18" t="s">
        <v>15</v>
      </c>
      <c r="E55" s="18" t="s">
        <v>548</v>
      </c>
      <c r="F55" s="18" t="s">
        <v>543</v>
      </c>
      <c r="G55" s="18">
        <f t="shared" si="3"/>
        <v>27.72</v>
      </c>
      <c r="H55" s="20">
        <v>79.6</v>
      </c>
      <c r="I55" s="22">
        <f t="shared" si="4"/>
        <v>47.76</v>
      </c>
      <c r="J55" s="22">
        <f t="shared" si="5"/>
        <v>75.48</v>
      </c>
      <c r="K55" s="23">
        <v>38</v>
      </c>
    </row>
    <row r="56" ht="27" customHeight="1" spans="1:11">
      <c r="A56" s="16" t="s">
        <v>400</v>
      </c>
      <c r="B56" s="18" t="s">
        <v>13</v>
      </c>
      <c r="C56" s="18" t="s">
        <v>549</v>
      </c>
      <c r="D56" s="18" t="s">
        <v>15</v>
      </c>
      <c r="E56" s="18" t="s">
        <v>550</v>
      </c>
      <c r="F56" s="18" t="s">
        <v>67</v>
      </c>
      <c r="G56" s="18">
        <f t="shared" si="3"/>
        <v>29.84</v>
      </c>
      <c r="H56" s="20">
        <v>0</v>
      </c>
      <c r="I56" s="22">
        <f t="shared" si="4"/>
        <v>0</v>
      </c>
      <c r="J56" s="22">
        <f t="shared" si="5"/>
        <v>29.84</v>
      </c>
      <c r="K56" s="23">
        <v>39</v>
      </c>
    </row>
    <row r="57" ht="27" customHeight="1" spans="1:11">
      <c r="A57" s="16" t="s">
        <v>400</v>
      </c>
      <c r="B57" s="18" t="s">
        <v>13</v>
      </c>
      <c r="C57" s="18" t="s">
        <v>551</v>
      </c>
      <c r="D57" s="18" t="s">
        <v>15</v>
      </c>
      <c r="E57" s="18" t="s">
        <v>552</v>
      </c>
      <c r="F57" s="18" t="s">
        <v>286</v>
      </c>
      <c r="G57" s="18">
        <f t="shared" si="3"/>
        <v>29.06</v>
      </c>
      <c r="H57" s="20">
        <v>0</v>
      </c>
      <c r="I57" s="22">
        <f t="shared" si="4"/>
        <v>0</v>
      </c>
      <c r="J57" s="22">
        <f t="shared" si="5"/>
        <v>29.06</v>
      </c>
      <c r="K57" s="23">
        <v>40</v>
      </c>
    </row>
    <row r="58" ht="27" customHeight="1" spans="1:11">
      <c r="A58" s="16" t="s">
        <v>400</v>
      </c>
      <c r="B58" s="18" t="s">
        <v>13</v>
      </c>
      <c r="C58" s="18" t="s">
        <v>553</v>
      </c>
      <c r="D58" s="18" t="s">
        <v>15</v>
      </c>
      <c r="E58" s="18" t="s">
        <v>554</v>
      </c>
      <c r="F58" s="18" t="s">
        <v>239</v>
      </c>
      <c r="G58" s="18">
        <f t="shared" si="3"/>
        <v>28.5</v>
      </c>
      <c r="H58" s="20">
        <v>0</v>
      </c>
      <c r="I58" s="22">
        <f t="shared" si="4"/>
        <v>0</v>
      </c>
      <c r="J58" s="22">
        <f t="shared" si="5"/>
        <v>28.5</v>
      </c>
      <c r="K58" s="23">
        <v>41</v>
      </c>
    </row>
    <row r="59" ht="27" customHeight="1" spans="1:11">
      <c r="A59" s="16" t="s">
        <v>400</v>
      </c>
      <c r="B59" s="18" t="s">
        <v>13</v>
      </c>
      <c r="C59" s="18" t="s">
        <v>555</v>
      </c>
      <c r="D59" s="18" t="s">
        <v>15</v>
      </c>
      <c r="E59" s="18" t="s">
        <v>556</v>
      </c>
      <c r="F59" s="18" t="s">
        <v>557</v>
      </c>
      <c r="G59" s="18">
        <f t="shared" si="3"/>
        <v>27.52</v>
      </c>
      <c r="H59" s="20">
        <v>0</v>
      </c>
      <c r="I59" s="22">
        <f t="shared" si="4"/>
        <v>0</v>
      </c>
      <c r="J59" s="22">
        <f t="shared" si="5"/>
        <v>27.52</v>
      </c>
      <c r="K59" s="23">
        <v>42</v>
      </c>
    </row>
    <row r="60" ht="27" customHeight="1" spans="1:11">
      <c r="A60" s="16" t="s">
        <v>400</v>
      </c>
      <c r="B60" s="17" t="s">
        <v>119</v>
      </c>
      <c r="C60" s="17" t="s">
        <v>558</v>
      </c>
      <c r="D60" s="17" t="s">
        <v>84</v>
      </c>
      <c r="E60" s="17" t="s">
        <v>559</v>
      </c>
      <c r="F60" s="17" t="s">
        <v>560</v>
      </c>
      <c r="G60" s="18">
        <f t="shared" si="3"/>
        <v>34.32</v>
      </c>
      <c r="H60" s="19">
        <v>88.2</v>
      </c>
      <c r="I60" s="22">
        <f t="shared" si="4"/>
        <v>52.92</v>
      </c>
      <c r="J60" s="22">
        <f t="shared" si="5"/>
        <v>87.24</v>
      </c>
      <c r="K60" s="23">
        <v>1</v>
      </c>
    </row>
    <row r="61" ht="27" customHeight="1" spans="1:11">
      <c r="A61" s="16" t="s">
        <v>400</v>
      </c>
      <c r="B61" s="17" t="s">
        <v>119</v>
      </c>
      <c r="C61" s="17" t="s">
        <v>561</v>
      </c>
      <c r="D61" s="17" t="s">
        <v>15</v>
      </c>
      <c r="E61" s="17" t="s">
        <v>562</v>
      </c>
      <c r="F61" s="17" t="s">
        <v>563</v>
      </c>
      <c r="G61" s="18">
        <f t="shared" si="3"/>
        <v>34.16</v>
      </c>
      <c r="H61" s="19">
        <v>86.2</v>
      </c>
      <c r="I61" s="22">
        <f t="shared" si="4"/>
        <v>51.72</v>
      </c>
      <c r="J61" s="22">
        <f t="shared" si="5"/>
        <v>85.88</v>
      </c>
      <c r="K61" s="23">
        <v>2</v>
      </c>
    </row>
    <row r="62" ht="27" customHeight="1" spans="1:11">
      <c r="A62" s="16" t="s">
        <v>400</v>
      </c>
      <c r="B62" s="17" t="s">
        <v>119</v>
      </c>
      <c r="C62" s="17" t="s">
        <v>564</v>
      </c>
      <c r="D62" s="17" t="s">
        <v>15</v>
      </c>
      <c r="E62" s="17" t="s">
        <v>565</v>
      </c>
      <c r="F62" s="17" t="s">
        <v>566</v>
      </c>
      <c r="G62" s="18">
        <f t="shared" si="3"/>
        <v>33.66</v>
      </c>
      <c r="H62" s="19">
        <v>85.8</v>
      </c>
      <c r="I62" s="22">
        <f t="shared" si="4"/>
        <v>51.48</v>
      </c>
      <c r="J62" s="22">
        <f t="shared" si="5"/>
        <v>85.14</v>
      </c>
      <c r="K62" s="23">
        <v>3</v>
      </c>
    </row>
    <row r="63" ht="27" customHeight="1" spans="1:11">
      <c r="A63" s="16" t="s">
        <v>400</v>
      </c>
      <c r="B63" s="17" t="s">
        <v>119</v>
      </c>
      <c r="C63" s="17" t="s">
        <v>567</v>
      </c>
      <c r="D63" s="17" t="s">
        <v>15</v>
      </c>
      <c r="E63" s="17" t="s">
        <v>568</v>
      </c>
      <c r="F63" s="17" t="s">
        <v>569</v>
      </c>
      <c r="G63" s="18">
        <f t="shared" si="3"/>
        <v>33.5</v>
      </c>
      <c r="H63" s="19">
        <v>84.5</v>
      </c>
      <c r="I63" s="22">
        <f t="shared" si="4"/>
        <v>50.7</v>
      </c>
      <c r="J63" s="22">
        <f t="shared" si="5"/>
        <v>84.2</v>
      </c>
      <c r="K63" s="23">
        <v>4</v>
      </c>
    </row>
    <row r="64" ht="27" customHeight="1" spans="1:11">
      <c r="A64" s="16" t="s">
        <v>400</v>
      </c>
      <c r="B64" s="17" t="s">
        <v>119</v>
      </c>
      <c r="C64" s="17" t="s">
        <v>570</v>
      </c>
      <c r="D64" s="17" t="s">
        <v>15</v>
      </c>
      <c r="E64" s="17" t="s">
        <v>571</v>
      </c>
      <c r="F64" s="17" t="s">
        <v>572</v>
      </c>
      <c r="G64" s="18">
        <f t="shared" si="3"/>
        <v>32.14</v>
      </c>
      <c r="H64" s="19">
        <v>86.2</v>
      </c>
      <c r="I64" s="22">
        <f t="shared" si="4"/>
        <v>51.72</v>
      </c>
      <c r="J64" s="22">
        <f t="shared" si="5"/>
        <v>83.86</v>
      </c>
      <c r="K64" s="23">
        <v>5</v>
      </c>
    </row>
    <row r="65" ht="27" customHeight="1" spans="1:11">
      <c r="A65" s="16" t="s">
        <v>400</v>
      </c>
      <c r="B65" s="17" t="s">
        <v>119</v>
      </c>
      <c r="C65" s="17" t="s">
        <v>573</v>
      </c>
      <c r="D65" s="17" t="s">
        <v>15</v>
      </c>
      <c r="E65" s="17" t="s">
        <v>574</v>
      </c>
      <c r="F65" s="17" t="s">
        <v>575</v>
      </c>
      <c r="G65" s="18">
        <f t="shared" si="3"/>
        <v>34.78</v>
      </c>
      <c r="H65" s="19">
        <v>81.6</v>
      </c>
      <c r="I65" s="22">
        <f t="shared" si="4"/>
        <v>48.96</v>
      </c>
      <c r="J65" s="22">
        <f t="shared" si="5"/>
        <v>83.74</v>
      </c>
      <c r="K65" s="23">
        <v>6</v>
      </c>
    </row>
    <row r="66" ht="27" customHeight="1" spans="1:11">
      <c r="A66" s="16" t="s">
        <v>400</v>
      </c>
      <c r="B66" s="17" t="s">
        <v>119</v>
      </c>
      <c r="C66" s="17" t="s">
        <v>576</v>
      </c>
      <c r="D66" s="17" t="s">
        <v>15</v>
      </c>
      <c r="E66" s="17" t="s">
        <v>577</v>
      </c>
      <c r="F66" s="17" t="s">
        <v>578</v>
      </c>
      <c r="G66" s="18">
        <f t="shared" si="3"/>
        <v>31.8</v>
      </c>
      <c r="H66" s="19">
        <v>86.5</v>
      </c>
      <c r="I66" s="22">
        <f t="shared" si="4"/>
        <v>51.9</v>
      </c>
      <c r="J66" s="22">
        <f t="shared" si="5"/>
        <v>83.7</v>
      </c>
      <c r="K66" s="23">
        <v>7</v>
      </c>
    </row>
    <row r="67" ht="27" customHeight="1" spans="1:11">
      <c r="A67" s="16" t="s">
        <v>400</v>
      </c>
      <c r="B67" s="17" t="s">
        <v>119</v>
      </c>
      <c r="C67" s="17" t="s">
        <v>579</v>
      </c>
      <c r="D67" s="17" t="s">
        <v>84</v>
      </c>
      <c r="E67" s="17" t="s">
        <v>580</v>
      </c>
      <c r="F67" s="17" t="s">
        <v>581</v>
      </c>
      <c r="G67" s="18">
        <f t="shared" si="3"/>
        <v>33.24</v>
      </c>
      <c r="H67" s="19">
        <v>83.8</v>
      </c>
      <c r="I67" s="22">
        <f t="shared" si="4"/>
        <v>50.28</v>
      </c>
      <c r="J67" s="22">
        <f t="shared" si="5"/>
        <v>83.52</v>
      </c>
      <c r="K67" s="23">
        <v>8</v>
      </c>
    </row>
    <row r="68" ht="27" customHeight="1" spans="1:11">
      <c r="A68" s="16" t="s">
        <v>400</v>
      </c>
      <c r="B68" s="17" t="s">
        <v>119</v>
      </c>
      <c r="C68" s="17" t="s">
        <v>582</v>
      </c>
      <c r="D68" s="17" t="s">
        <v>84</v>
      </c>
      <c r="E68" s="17" t="s">
        <v>583</v>
      </c>
      <c r="F68" s="17" t="s">
        <v>584</v>
      </c>
      <c r="G68" s="18">
        <f t="shared" si="3"/>
        <v>31.84</v>
      </c>
      <c r="H68" s="19">
        <v>85.6</v>
      </c>
      <c r="I68" s="22">
        <f t="shared" si="4"/>
        <v>51.36</v>
      </c>
      <c r="J68" s="22">
        <f t="shared" si="5"/>
        <v>83.2</v>
      </c>
      <c r="K68" s="23">
        <v>9</v>
      </c>
    </row>
    <row r="69" ht="27" customHeight="1" spans="1:11">
      <c r="A69" s="16" t="s">
        <v>400</v>
      </c>
      <c r="B69" s="17" t="s">
        <v>119</v>
      </c>
      <c r="C69" s="17" t="s">
        <v>585</v>
      </c>
      <c r="D69" s="17" t="s">
        <v>84</v>
      </c>
      <c r="E69" s="17" t="s">
        <v>586</v>
      </c>
      <c r="F69" s="17" t="s">
        <v>587</v>
      </c>
      <c r="G69" s="18">
        <f t="shared" si="3"/>
        <v>31.86</v>
      </c>
      <c r="H69" s="19">
        <v>85</v>
      </c>
      <c r="I69" s="22">
        <f t="shared" si="4"/>
        <v>51</v>
      </c>
      <c r="J69" s="22">
        <f t="shared" si="5"/>
        <v>82.86</v>
      </c>
      <c r="K69" s="23">
        <v>10</v>
      </c>
    </row>
    <row r="70" ht="27" customHeight="1" spans="1:11">
      <c r="A70" s="16" t="s">
        <v>400</v>
      </c>
      <c r="B70" s="17" t="s">
        <v>119</v>
      </c>
      <c r="C70" s="17" t="s">
        <v>588</v>
      </c>
      <c r="D70" s="17" t="s">
        <v>15</v>
      </c>
      <c r="E70" s="17" t="s">
        <v>589</v>
      </c>
      <c r="F70" s="17" t="s">
        <v>590</v>
      </c>
      <c r="G70" s="18">
        <f t="shared" si="3"/>
        <v>29.92</v>
      </c>
      <c r="H70" s="19">
        <v>87.6</v>
      </c>
      <c r="I70" s="22">
        <f t="shared" si="4"/>
        <v>52.56</v>
      </c>
      <c r="J70" s="22">
        <f t="shared" si="5"/>
        <v>82.48</v>
      </c>
      <c r="K70" s="23">
        <v>11</v>
      </c>
    </row>
    <row r="71" ht="27" customHeight="1" spans="1:11">
      <c r="A71" s="16" t="s">
        <v>400</v>
      </c>
      <c r="B71" s="17" t="s">
        <v>119</v>
      </c>
      <c r="C71" s="17" t="s">
        <v>591</v>
      </c>
      <c r="D71" s="17" t="s">
        <v>15</v>
      </c>
      <c r="E71" s="17" t="s">
        <v>592</v>
      </c>
      <c r="F71" s="17" t="s">
        <v>593</v>
      </c>
      <c r="G71" s="18">
        <f t="shared" si="3"/>
        <v>31.02</v>
      </c>
      <c r="H71" s="19">
        <v>85.3</v>
      </c>
      <c r="I71" s="22">
        <f t="shared" si="4"/>
        <v>51.18</v>
      </c>
      <c r="J71" s="22">
        <f t="shared" si="5"/>
        <v>82.2</v>
      </c>
      <c r="K71" s="23">
        <v>12</v>
      </c>
    </row>
    <row r="72" ht="27" customHeight="1" spans="1:11">
      <c r="A72" s="16" t="s">
        <v>400</v>
      </c>
      <c r="B72" s="17" t="s">
        <v>119</v>
      </c>
      <c r="C72" s="17" t="s">
        <v>594</v>
      </c>
      <c r="D72" s="17" t="s">
        <v>15</v>
      </c>
      <c r="E72" s="17" t="s">
        <v>595</v>
      </c>
      <c r="F72" s="17" t="s">
        <v>388</v>
      </c>
      <c r="G72" s="18">
        <f t="shared" si="3"/>
        <v>31.18</v>
      </c>
      <c r="H72" s="19">
        <v>85</v>
      </c>
      <c r="I72" s="22">
        <f t="shared" si="4"/>
        <v>51</v>
      </c>
      <c r="J72" s="22">
        <f t="shared" si="5"/>
        <v>82.18</v>
      </c>
      <c r="K72" s="23">
        <v>13</v>
      </c>
    </row>
    <row r="73" ht="27" customHeight="1" spans="1:11">
      <c r="A73" s="16" t="s">
        <v>400</v>
      </c>
      <c r="B73" s="17" t="s">
        <v>119</v>
      </c>
      <c r="C73" s="17" t="s">
        <v>596</v>
      </c>
      <c r="D73" s="17" t="s">
        <v>15</v>
      </c>
      <c r="E73" s="17" t="s">
        <v>597</v>
      </c>
      <c r="F73" s="17" t="s">
        <v>598</v>
      </c>
      <c r="G73" s="18">
        <f t="shared" ref="G73:G97" si="6">F73*0.4</f>
        <v>29.72</v>
      </c>
      <c r="H73" s="19">
        <v>87.4</v>
      </c>
      <c r="I73" s="22">
        <f t="shared" ref="I73:I97" si="7">H73*0.6</f>
        <v>52.44</v>
      </c>
      <c r="J73" s="22">
        <f t="shared" ref="J73:J97" si="8">G73+I73</f>
        <v>82.16</v>
      </c>
      <c r="K73" s="23">
        <v>14</v>
      </c>
    </row>
    <row r="74" ht="27" customHeight="1" spans="1:11">
      <c r="A74" s="16" t="s">
        <v>400</v>
      </c>
      <c r="B74" s="17" t="s">
        <v>119</v>
      </c>
      <c r="C74" s="17" t="s">
        <v>599</v>
      </c>
      <c r="D74" s="17" t="s">
        <v>84</v>
      </c>
      <c r="E74" s="17" t="s">
        <v>600</v>
      </c>
      <c r="F74" s="17" t="s">
        <v>601</v>
      </c>
      <c r="G74" s="18">
        <f t="shared" si="6"/>
        <v>31.26</v>
      </c>
      <c r="H74" s="19">
        <v>84.2</v>
      </c>
      <c r="I74" s="22">
        <f t="shared" si="7"/>
        <v>50.52</v>
      </c>
      <c r="J74" s="22">
        <f t="shared" si="8"/>
        <v>81.78</v>
      </c>
      <c r="K74" s="23">
        <v>15</v>
      </c>
    </row>
    <row r="75" ht="27" customHeight="1" spans="1:11">
      <c r="A75" s="16" t="s">
        <v>400</v>
      </c>
      <c r="B75" s="17" t="s">
        <v>119</v>
      </c>
      <c r="C75" s="17" t="s">
        <v>602</v>
      </c>
      <c r="D75" s="17" t="s">
        <v>15</v>
      </c>
      <c r="E75" s="17" t="s">
        <v>603</v>
      </c>
      <c r="F75" s="17" t="s">
        <v>604</v>
      </c>
      <c r="G75" s="18">
        <f t="shared" si="6"/>
        <v>30.58</v>
      </c>
      <c r="H75" s="19">
        <v>85.2</v>
      </c>
      <c r="I75" s="22">
        <f t="shared" si="7"/>
        <v>51.12</v>
      </c>
      <c r="J75" s="22">
        <f t="shared" si="8"/>
        <v>81.7</v>
      </c>
      <c r="K75" s="23">
        <v>16</v>
      </c>
    </row>
    <row r="76" ht="27" customHeight="1" spans="1:11">
      <c r="A76" s="16" t="s">
        <v>400</v>
      </c>
      <c r="B76" s="17" t="s">
        <v>119</v>
      </c>
      <c r="C76" s="17" t="s">
        <v>605</v>
      </c>
      <c r="D76" s="17" t="s">
        <v>15</v>
      </c>
      <c r="E76" s="17" t="s">
        <v>606</v>
      </c>
      <c r="F76" s="17" t="s">
        <v>607</v>
      </c>
      <c r="G76" s="18">
        <f t="shared" si="6"/>
        <v>31.46</v>
      </c>
      <c r="H76" s="19">
        <v>83</v>
      </c>
      <c r="I76" s="22">
        <f t="shared" si="7"/>
        <v>49.8</v>
      </c>
      <c r="J76" s="22">
        <f t="shared" si="8"/>
        <v>81.26</v>
      </c>
      <c r="K76" s="23">
        <v>17</v>
      </c>
    </row>
    <row r="77" ht="27" customHeight="1" spans="1:11">
      <c r="A77" s="16" t="s">
        <v>400</v>
      </c>
      <c r="B77" s="17" t="s">
        <v>119</v>
      </c>
      <c r="C77" s="17" t="s">
        <v>608</v>
      </c>
      <c r="D77" s="17" t="s">
        <v>15</v>
      </c>
      <c r="E77" s="17" t="s">
        <v>609</v>
      </c>
      <c r="F77" s="17" t="s">
        <v>498</v>
      </c>
      <c r="G77" s="18">
        <f t="shared" si="6"/>
        <v>28.64</v>
      </c>
      <c r="H77" s="19">
        <v>85.5</v>
      </c>
      <c r="I77" s="22">
        <f t="shared" si="7"/>
        <v>51.3</v>
      </c>
      <c r="J77" s="22">
        <f t="shared" si="8"/>
        <v>79.94</v>
      </c>
      <c r="K77" s="23">
        <v>18</v>
      </c>
    </row>
    <row r="78" ht="27" customHeight="1" spans="1:11">
      <c r="A78" s="16" t="s">
        <v>400</v>
      </c>
      <c r="B78" s="17" t="s">
        <v>119</v>
      </c>
      <c r="C78" s="17" t="s">
        <v>610</v>
      </c>
      <c r="D78" s="17" t="s">
        <v>15</v>
      </c>
      <c r="E78" s="17" t="s">
        <v>611</v>
      </c>
      <c r="F78" s="17" t="s">
        <v>612</v>
      </c>
      <c r="G78" s="18">
        <f t="shared" si="6"/>
        <v>28.94</v>
      </c>
      <c r="H78" s="19">
        <v>84.8</v>
      </c>
      <c r="I78" s="22">
        <f t="shared" si="7"/>
        <v>50.88</v>
      </c>
      <c r="J78" s="22">
        <f t="shared" si="8"/>
        <v>79.82</v>
      </c>
      <c r="K78" s="23">
        <v>19</v>
      </c>
    </row>
    <row r="79" ht="27" customHeight="1" spans="1:11">
      <c r="A79" s="16" t="s">
        <v>400</v>
      </c>
      <c r="B79" s="17" t="s">
        <v>119</v>
      </c>
      <c r="C79" s="17" t="s">
        <v>493</v>
      </c>
      <c r="D79" s="17" t="s">
        <v>15</v>
      </c>
      <c r="E79" s="17" t="s">
        <v>613</v>
      </c>
      <c r="F79" s="17" t="s">
        <v>537</v>
      </c>
      <c r="G79" s="18">
        <f t="shared" si="6"/>
        <v>27.94</v>
      </c>
      <c r="H79" s="19">
        <v>85.8</v>
      </c>
      <c r="I79" s="22">
        <f t="shared" si="7"/>
        <v>51.48</v>
      </c>
      <c r="J79" s="22">
        <f t="shared" si="8"/>
        <v>79.42</v>
      </c>
      <c r="K79" s="23">
        <v>20</v>
      </c>
    </row>
    <row r="80" ht="27" customHeight="1" spans="1:11">
      <c r="A80" s="16" t="s">
        <v>400</v>
      </c>
      <c r="B80" s="17" t="s">
        <v>119</v>
      </c>
      <c r="C80" s="17" t="s">
        <v>614</v>
      </c>
      <c r="D80" s="17" t="s">
        <v>15</v>
      </c>
      <c r="E80" s="17" t="s">
        <v>615</v>
      </c>
      <c r="F80" s="17" t="s">
        <v>557</v>
      </c>
      <c r="G80" s="18">
        <f t="shared" si="6"/>
        <v>27.52</v>
      </c>
      <c r="H80" s="19">
        <v>86.3</v>
      </c>
      <c r="I80" s="22">
        <f t="shared" si="7"/>
        <v>51.78</v>
      </c>
      <c r="J80" s="22">
        <f t="shared" si="8"/>
        <v>79.3</v>
      </c>
      <c r="K80" s="23">
        <v>21</v>
      </c>
    </row>
    <row r="81" ht="27" customHeight="1" spans="1:11">
      <c r="A81" s="16" t="s">
        <v>400</v>
      </c>
      <c r="B81" s="17" t="s">
        <v>119</v>
      </c>
      <c r="C81" s="17" t="s">
        <v>616</v>
      </c>
      <c r="D81" s="17" t="s">
        <v>15</v>
      </c>
      <c r="E81" s="17" t="s">
        <v>617</v>
      </c>
      <c r="F81" s="17" t="s">
        <v>618</v>
      </c>
      <c r="G81" s="18">
        <f t="shared" si="6"/>
        <v>28.04</v>
      </c>
      <c r="H81" s="19">
        <v>84.8</v>
      </c>
      <c r="I81" s="22">
        <f t="shared" si="7"/>
        <v>50.88</v>
      </c>
      <c r="J81" s="22">
        <f t="shared" si="8"/>
        <v>78.92</v>
      </c>
      <c r="K81" s="23">
        <v>22</v>
      </c>
    </row>
    <row r="82" ht="27" customHeight="1" spans="1:11">
      <c r="A82" s="16" t="s">
        <v>400</v>
      </c>
      <c r="B82" s="17" t="s">
        <v>119</v>
      </c>
      <c r="C82" s="17" t="s">
        <v>619</v>
      </c>
      <c r="D82" s="17" t="s">
        <v>15</v>
      </c>
      <c r="E82" s="17" t="s">
        <v>620</v>
      </c>
      <c r="F82" s="17" t="s">
        <v>621</v>
      </c>
      <c r="G82" s="18">
        <f t="shared" si="6"/>
        <v>27.18</v>
      </c>
      <c r="H82" s="19">
        <v>86.1</v>
      </c>
      <c r="I82" s="22">
        <f t="shared" si="7"/>
        <v>51.66</v>
      </c>
      <c r="J82" s="22">
        <f t="shared" si="8"/>
        <v>78.84</v>
      </c>
      <c r="K82" s="23">
        <v>23</v>
      </c>
    </row>
    <row r="83" ht="27" customHeight="1" spans="1:11">
      <c r="A83" s="16" t="s">
        <v>400</v>
      </c>
      <c r="B83" s="17" t="s">
        <v>119</v>
      </c>
      <c r="C83" s="17" t="s">
        <v>622</v>
      </c>
      <c r="D83" s="17" t="s">
        <v>15</v>
      </c>
      <c r="E83" s="17" t="s">
        <v>623</v>
      </c>
      <c r="F83" s="17" t="s">
        <v>624</v>
      </c>
      <c r="G83" s="18">
        <f t="shared" si="6"/>
        <v>27.42</v>
      </c>
      <c r="H83" s="19">
        <v>85.2</v>
      </c>
      <c r="I83" s="22">
        <f t="shared" si="7"/>
        <v>51.12</v>
      </c>
      <c r="J83" s="22">
        <f t="shared" si="8"/>
        <v>78.54</v>
      </c>
      <c r="K83" s="23">
        <v>24</v>
      </c>
    </row>
    <row r="84" ht="27" customHeight="1" spans="1:11">
      <c r="A84" s="16" t="s">
        <v>400</v>
      </c>
      <c r="B84" s="17" t="s">
        <v>119</v>
      </c>
      <c r="C84" s="17" t="s">
        <v>625</v>
      </c>
      <c r="D84" s="17" t="s">
        <v>15</v>
      </c>
      <c r="E84" s="17" t="s">
        <v>626</v>
      </c>
      <c r="F84" s="17" t="s">
        <v>407</v>
      </c>
      <c r="G84" s="18">
        <f t="shared" si="6"/>
        <v>26.2</v>
      </c>
      <c r="H84" s="19">
        <v>86</v>
      </c>
      <c r="I84" s="22">
        <f t="shared" si="7"/>
        <v>51.6</v>
      </c>
      <c r="J84" s="22">
        <f t="shared" si="8"/>
        <v>77.8</v>
      </c>
      <c r="K84" s="23">
        <v>25</v>
      </c>
    </row>
    <row r="85" ht="27" customHeight="1" spans="1:11">
      <c r="A85" s="16" t="s">
        <v>400</v>
      </c>
      <c r="B85" s="17" t="s">
        <v>119</v>
      </c>
      <c r="C85" s="17" t="s">
        <v>627</v>
      </c>
      <c r="D85" s="17" t="s">
        <v>15</v>
      </c>
      <c r="E85" s="17" t="s">
        <v>628</v>
      </c>
      <c r="F85" s="17" t="s">
        <v>629</v>
      </c>
      <c r="G85" s="18">
        <f t="shared" si="6"/>
        <v>27.24</v>
      </c>
      <c r="H85" s="19">
        <v>83.2</v>
      </c>
      <c r="I85" s="22">
        <f t="shared" si="7"/>
        <v>49.92</v>
      </c>
      <c r="J85" s="22">
        <f t="shared" si="8"/>
        <v>77.16</v>
      </c>
      <c r="K85" s="23">
        <v>26</v>
      </c>
    </row>
    <row r="86" ht="27" customHeight="1" spans="1:11">
      <c r="A86" s="16" t="s">
        <v>400</v>
      </c>
      <c r="B86" s="18" t="s">
        <v>243</v>
      </c>
      <c r="C86" s="18" t="s">
        <v>244</v>
      </c>
      <c r="D86" s="18" t="s">
        <v>15</v>
      </c>
      <c r="E86" s="18" t="s">
        <v>630</v>
      </c>
      <c r="F86" s="18" t="s">
        <v>631</v>
      </c>
      <c r="G86" s="18">
        <f t="shared" si="6"/>
        <v>29.6</v>
      </c>
      <c r="H86" s="20">
        <v>84.2</v>
      </c>
      <c r="I86" s="24">
        <f t="shared" si="7"/>
        <v>50.52</v>
      </c>
      <c r="J86" s="24">
        <f t="shared" si="8"/>
        <v>80.12</v>
      </c>
      <c r="K86" s="25">
        <v>1</v>
      </c>
    </row>
    <row r="87" ht="27" customHeight="1" spans="1:11">
      <c r="A87" s="16" t="s">
        <v>400</v>
      </c>
      <c r="B87" s="18" t="s">
        <v>243</v>
      </c>
      <c r="C87" s="18" t="s">
        <v>632</v>
      </c>
      <c r="D87" s="18" t="s">
        <v>15</v>
      </c>
      <c r="E87" s="18" t="s">
        <v>633</v>
      </c>
      <c r="F87" s="18" t="s">
        <v>215</v>
      </c>
      <c r="G87" s="18">
        <f t="shared" si="6"/>
        <v>27.48</v>
      </c>
      <c r="H87" s="20">
        <v>87.6</v>
      </c>
      <c r="I87" s="24">
        <f t="shared" si="7"/>
        <v>52.56</v>
      </c>
      <c r="J87" s="24">
        <f t="shared" si="8"/>
        <v>80.04</v>
      </c>
      <c r="K87" s="25">
        <v>2</v>
      </c>
    </row>
    <row r="88" ht="27" customHeight="1" spans="1:11">
      <c r="A88" s="16" t="s">
        <v>400</v>
      </c>
      <c r="B88" s="18" t="s">
        <v>243</v>
      </c>
      <c r="C88" s="18" t="s">
        <v>634</v>
      </c>
      <c r="D88" s="18" t="s">
        <v>15</v>
      </c>
      <c r="E88" s="18" t="s">
        <v>635</v>
      </c>
      <c r="F88" s="18" t="s">
        <v>636</v>
      </c>
      <c r="G88" s="18">
        <f t="shared" si="6"/>
        <v>26.52</v>
      </c>
      <c r="H88" s="20">
        <v>88.2</v>
      </c>
      <c r="I88" s="24">
        <f t="shared" si="7"/>
        <v>52.92</v>
      </c>
      <c r="J88" s="24">
        <f t="shared" si="8"/>
        <v>79.44</v>
      </c>
      <c r="K88" s="25">
        <v>3</v>
      </c>
    </row>
    <row r="89" ht="27" customHeight="1" spans="1:11">
      <c r="A89" s="16" t="s">
        <v>400</v>
      </c>
      <c r="B89" s="18" t="s">
        <v>243</v>
      </c>
      <c r="C89" s="18" t="s">
        <v>637</v>
      </c>
      <c r="D89" s="18" t="s">
        <v>15</v>
      </c>
      <c r="E89" s="18" t="s">
        <v>638</v>
      </c>
      <c r="F89" s="18" t="s">
        <v>639</v>
      </c>
      <c r="G89" s="18">
        <f t="shared" si="6"/>
        <v>26.66</v>
      </c>
      <c r="H89" s="20">
        <v>83.6</v>
      </c>
      <c r="I89" s="24">
        <f t="shared" si="7"/>
        <v>50.16</v>
      </c>
      <c r="J89" s="24">
        <f t="shared" si="8"/>
        <v>76.82</v>
      </c>
      <c r="K89" s="25">
        <v>4</v>
      </c>
    </row>
    <row r="90" ht="27" customHeight="1" spans="1:11">
      <c r="A90" s="16" t="s">
        <v>400</v>
      </c>
      <c r="B90" s="18" t="s">
        <v>243</v>
      </c>
      <c r="C90" s="18" t="s">
        <v>640</v>
      </c>
      <c r="D90" s="18" t="s">
        <v>15</v>
      </c>
      <c r="E90" s="18" t="s">
        <v>641</v>
      </c>
      <c r="F90" s="18" t="s">
        <v>642</v>
      </c>
      <c r="G90" s="18">
        <f t="shared" si="6"/>
        <v>25.84</v>
      </c>
      <c r="H90" s="20">
        <v>83.2</v>
      </c>
      <c r="I90" s="24">
        <f t="shared" si="7"/>
        <v>49.92</v>
      </c>
      <c r="J90" s="24">
        <f t="shared" si="8"/>
        <v>75.76</v>
      </c>
      <c r="K90" s="25">
        <v>5</v>
      </c>
    </row>
    <row r="91" ht="27" customHeight="1" spans="1:11">
      <c r="A91" s="16" t="s">
        <v>400</v>
      </c>
      <c r="B91" s="18" t="s">
        <v>243</v>
      </c>
      <c r="C91" s="18" t="s">
        <v>643</v>
      </c>
      <c r="D91" s="18" t="s">
        <v>15</v>
      </c>
      <c r="E91" s="18" t="s">
        <v>644</v>
      </c>
      <c r="F91" s="18" t="s">
        <v>645</v>
      </c>
      <c r="G91" s="18">
        <f t="shared" si="6"/>
        <v>26.12</v>
      </c>
      <c r="H91" s="20">
        <v>0</v>
      </c>
      <c r="I91" s="24">
        <f t="shared" si="7"/>
        <v>0</v>
      </c>
      <c r="J91" s="24">
        <f t="shared" si="8"/>
        <v>26.12</v>
      </c>
      <c r="K91" s="25">
        <v>6</v>
      </c>
    </row>
    <row r="92" ht="27" customHeight="1" spans="1:11">
      <c r="A92" s="16" t="s">
        <v>400</v>
      </c>
      <c r="B92" s="17" t="s">
        <v>361</v>
      </c>
      <c r="C92" s="17" t="s">
        <v>646</v>
      </c>
      <c r="D92" s="17" t="s">
        <v>84</v>
      </c>
      <c r="E92" s="17" t="s">
        <v>647</v>
      </c>
      <c r="F92" s="17" t="s">
        <v>648</v>
      </c>
      <c r="G92" s="18">
        <f t="shared" si="6"/>
        <v>36.52</v>
      </c>
      <c r="H92" s="19">
        <v>84.2</v>
      </c>
      <c r="I92" s="26">
        <f t="shared" si="7"/>
        <v>50.52</v>
      </c>
      <c r="J92" s="22">
        <f t="shared" si="8"/>
        <v>87.04</v>
      </c>
      <c r="K92" s="23">
        <v>1</v>
      </c>
    </row>
    <row r="93" ht="27" customHeight="1" spans="1:11">
      <c r="A93" s="16" t="s">
        <v>400</v>
      </c>
      <c r="B93" s="17" t="s">
        <v>361</v>
      </c>
      <c r="C93" s="17" t="s">
        <v>649</v>
      </c>
      <c r="D93" s="17" t="s">
        <v>15</v>
      </c>
      <c r="E93" s="17" t="s">
        <v>650</v>
      </c>
      <c r="F93" s="17" t="s">
        <v>563</v>
      </c>
      <c r="G93" s="18">
        <f t="shared" si="6"/>
        <v>34.16</v>
      </c>
      <c r="H93" s="19">
        <v>80.6</v>
      </c>
      <c r="I93" s="26">
        <f t="shared" si="7"/>
        <v>48.36</v>
      </c>
      <c r="J93" s="22">
        <f t="shared" si="8"/>
        <v>82.52</v>
      </c>
      <c r="K93" s="23">
        <v>2</v>
      </c>
    </row>
    <row r="94" ht="27" customHeight="1" spans="1:11">
      <c r="A94" s="16" t="s">
        <v>400</v>
      </c>
      <c r="B94" s="17" t="s">
        <v>320</v>
      </c>
      <c r="C94" s="17" t="s">
        <v>651</v>
      </c>
      <c r="D94" s="17" t="s">
        <v>15</v>
      </c>
      <c r="E94" s="17" t="s">
        <v>652</v>
      </c>
      <c r="F94" s="17" t="s">
        <v>653</v>
      </c>
      <c r="G94" s="18">
        <f t="shared" si="6"/>
        <v>26.64</v>
      </c>
      <c r="H94" s="19">
        <v>81.9</v>
      </c>
      <c r="I94" s="22">
        <f t="shared" si="7"/>
        <v>49.14</v>
      </c>
      <c r="J94" s="22">
        <f t="shared" si="8"/>
        <v>75.78</v>
      </c>
      <c r="K94" s="23">
        <v>1</v>
      </c>
    </row>
    <row r="95" ht="27" customHeight="1" spans="1:11">
      <c r="A95" s="16" t="s">
        <v>400</v>
      </c>
      <c r="B95" s="17" t="s">
        <v>320</v>
      </c>
      <c r="C95" s="17" t="s">
        <v>654</v>
      </c>
      <c r="D95" s="17" t="s">
        <v>15</v>
      </c>
      <c r="E95" s="17" t="s">
        <v>655</v>
      </c>
      <c r="F95" s="17" t="s">
        <v>656</v>
      </c>
      <c r="G95" s="18">
        <f t="shared" si="6"/>
        <v>26.7</v>
      </c>
      <c r="H95" s="19">
        <v>77.4</v>
      </c>
      <c r="I95" s="22">
        <f t="shared" si="7"/>
        <v>46.44</v>
      </c>
      <c r="J95" s="22">
        <f t="shared" si="8"/>
        <v>73.14</v>
      </c>
      <c r="K95" s="23">
        <v>2</v>
      </c>
    </row>
    <row r="96" ht="27" customHeight="1" spans="1:11">
      <c r="A96" s="16" t="s">
        <v>400</v>
      </c>
      <c r="B96" s="17" t="s">
        <v>283</v>
      </c>
      <c r="C96" s="17" t="s">
        <v>657</v>
      </c>
      <c r="D96" s="17" t="s">
        <v>15</v>
      </c>
      <c r="E96" s="17" t="s">
        <v>658</v>
      </c>
      <c r="F96" s="17" t="s">
        <v>659</v>
      </c>
      <c r="G96" s="18">
        <f t="shared" si="6"/>
        <v>26.02</v>
      </c>
      <c r="H96" s="19">
        <v>74.52</v>
      </c>
      <c r="I96" s="26">
        <f t="shared" si="7"/>
        <v>44.712</v>
      </c>
      <c r="J96" s="22">
        <f t="shared" si="8"/>
        <v>70.732</v>
      </c>
      <c r="K96" s="23">
        <v>1</v>
      </c>
    </row>
    <row r="97" ht="27" customHeight="1" spans="1:11">
      <c r="A97" s="16" t="s">
        <v>400</v>
      </c>
      <c r="B97" s="17" t="s">
        <v>283</v>
      </c>
      <c r="C97" s="17" t="s">
        <v>660</v>
      </c>
      <c r="D97" s="17" t="s">
        <v>15</v>
      </c>
      <c r="E97" s="17" t="s">
        <v>661</v>
      </c>
      <c r="F97" s="17" t="s">
        <v>662</v>
      </c>
      <c r="G97" s="18">
        <f t="shared" si="6"/>
        <v>22.32</v>
      </c>
      <c r="H97" s="17">
        <v>76.36</v>
      </c>
      <c r="I97" s="26">
        <f t="shared" si="7"/>
        <v>45.816</v>
      </c>
      <c r="J97" s="22">
        <f t="shared" si="8"/>
        <v>68.136</v>
      </c>
      <c r="K97" s="23">
        <v>2</v>
      </c>
    </row>
  </sheetData>
  <mergeCells count="1">
    <mergeCell ref="A1:K1"/>
  </mergeCells>
  <printOptions horizontalCentered="1"/>
  <pageMargins left="0.161111111111111" right="0.161111111111111" top="1" bottom="0.802777777777778" header="0.5" footer="0.5"/>
  <pageSetup paperSize="9" orientation="portrait" horizontalDpi="600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M10" sqref="M10"/>
    </sheetView>
  </sheetViews>
  <sheetFormatPr defaultColWidth="9" defaultRowHeight="13.5"/>
  <cols>
    <col min="1" max="1" width="8" style="2" customWidth="1"/>
    <col min="2" max="2" width="4.625" style="2" customWidth="1"/>
    <col min="3" max="3" width="15.625" style="2" customWidth="1"/>
    <col min="4" max="4" width="6.5" style="2" customWidth="1"/>
    <col min="5" max="8" width="9" style="2"/>
    <col min="9" max="9" width="8" style="3" customWidth="1"/>
    <col min="10" max="16384" width="9" style="2"/>
  </cols>
  <sheetData>
    <row r="1" ht="45" customHeight="1" spans="1:9">
      <c r="A1" s="4" t="s">
        <v>663</v>
      </c>
      <c r="B1" s="4"/>
      <c r="C1" s="4"/>
      <c r="D1" s="4"/>
      <c r="E1" s="4"/>
      <c r="F1" s="4"/>
      <c r="G1" s="4"/>
      <c r="H1" s="4"/>
      <c r="I1" s="11"/>
    </row>
    <row r="2" ht="40" customHeight="1" spans="1:9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5" t="s">
        <v>8</v>
      </c>
      <c r="G2" s="5" t="s">
        <v>9</v>
      </c>
      <c r="H2" s="5" t="s">
        <v>10</v>
      </c>
      <c r="I2" s="6" t="s">
        <v>11</v>
      </c>
    </row>
    <row r="3" s="1" customFormat="1" ht="26" customHeight="1" spans="1:9">
      <c r="A3" s="7" t="s">
        <v>664</v>
      </c>
      <c r="B3" s="7" t="s">
        <v>15</v>
      </c>
      <c r="C3" s="7" t="s">
        <v>665</v>
      </c>
      <c r="D3" s="8" t="s">
        <v>187</v>
      </c>
      <c r="E3" s="9">
        <f>D3*0.4</f>
        <v>30.88</v>
      </c>
      <c r="F3" s="10">
        <v>88.2</v>
      </c>
      <c r="G3" s="10">
        <f>F3*0.6</f>
        <v>52.92</v>
      </c>
      <c r="H3" s="10">
        <f>E3+G3</f>
        <v>83.8</v>
      </c>
      <c r="I3" s="8">
        <v>1</v>
      </c>
    </row>
    <row r="4" s="1" customFormat="1" ht="26" customHeight="1" spans="1:9">
      <c r="A4" s="7" t="s">
        <v>666</v>
      </c>
      <c r="B4" s="7" t="s">
        <v>15</v>
      </c>
      <c r="C4" s="7" t="s">
        <v>667</v>
      </c>
      <c r="D4" s="8" t="s">
        <v>17</v>
      </c>
      <c r="E4" s="9">
        <f t="shared" ref="E4:E42" si="0">D4*0.4</f>
        <v>30.38</v>
      </c>
      <c r="F4" s="10">
        <v>89</v>
      </c>
      <c r="G4" s="10">
        <f t="shared" ref="G4:G42" si="1">F4*0.6</f>
        <v>53.4</v>
      </c>
      <c r="H4" s="10">
        <f t="shared" ref="H4:H42" si="2">E4+G4</f>
        <v>83.78</v>
      </c>
      <c r="I4" s="8">
        <v>2</v>
      </c>
    </row>
    <row r="5" s="1" customFormat="1" ht="26" customHeight="1" spans="1:9">
      <c r="A5" s="7" t="s">
        <v>668</v>
      </c>
      <c r="B5" s="7" t="s">
        <v>15</v>
      </c>
      <c r="C5" s="7" t="s">
        <v>669</v>
      </c>
      <c r="D5" s="8" t="s">
        <v>670</v>
      </c>
      <c r="E5" s="9">
        <f t="shared" si="0"/>
        <v>31.24</v>
      </c>
      <c r="F5" s="10">
        <v>86.1</v>
      </c>
      <c r="G5" s="10">
        <f t="shared" si="1"/>
        <v>51.66</v>
      </c>
      <c r="H5" s="10">
        <f t="shared" si="2"/>
        <v>82.9</v>
      </c>
      <c r="I5" s="8">
        <v>3</v>
      </c>
    </row>
    <row r="6" s="1" customFormat="1" ht="26" customHeight="1" spans="1:9">
      <c r="A6" s="7" t="s">
        <v>671</v>
      </c>
      <c r="B6" s="7" t="s">
        <v>15</v>
      </c>
      <c r="C6" s="7" t="s">
        <v>672</v>
      </c>
      <c r="D6" s="8" t="s">
        <v>453</v>
      </c>
      <c r="E6" s="9">
        <f t="shared" si="0"/>
        <v>31.3</v>
      </c>
      <c r="F6" s="10">
        <v>84.3</v>
      </c>
      <c r="G6" s="10">
        <f t="shared" si="1"/>
        <v>50.58</v>
      </c>
      <c r="H6" s="10">
        <f t="shared" si="2"/>
        <v>81.88</v>
      </c>
      <c r="I6" s="8">
        <v>4</v>
      </c>
    </row>
    <row r="7" s="1" customFormat="1" ht="26" customHeight="1" spans="1:9">
      <c r="A7" s="7" t="s">
        <v>673</v>
      </c>
      <c r="B7" s="7" t="s">
        <v>15</v>
      </c>
      <c r="C7" s="7" t="s">
        <v>674</v>
      </c>
      <c r="D7" s="8" t="s">
        <v>195</v>
      </c>
      <c r="E7" s="9">
        <f t="shared" si="0"/>
        <v>31.08</v>
      </c>
      <c r="F7" s="10">
        <v>84.5</v>
      </c>
      <c r="G7" s="10">
        <f t="shared" si="1"/>
        <v>50.7</v>
      </c>
      <c r="H7" s="10">
        <f t="shared" si="2"/>
        <v>81.78</v>
      </c>
      <c r="I7" s="8">
        <v>5</v>
      </c>
    </row>
    <row r="8" s="1" customFormat="1" ht="26" customHeight="1" spans="1:9">
      <c r="A8" s="7" t="s">
        <v>675</v>
      </c>
      <c r="B8" s="7" t="s">
        <v>15</v>
      </c>
      <c r="C8" s="7" t="s">
        <v>676</v>
      </c>
      <c r="D8" s="8" t="s">
        <v>677</v>
      </c>
      <c r="E8" s="9">
        <f t="shared" si="0"/>
        <v>31.1</v>
      </c>
      <c r="F8" s="10">
        <v>84.4</v>
      </c>
      <c r="G8" s="10">
        <f t="shared" si="1"/>
        <v>50.64</v>
      </c>
      <c r="H8" s="10">
        <f t="shared" si="2"/>
        <v>81.74</v>
      </c>
      <c r="I8" s="8">
        <v>6</v>
      </c>
    </row>
    <row r="9" s="1" customFormat="1" ht="26" customHeight="1" spans="1:9">
      <c r="A9" s="7" t="s">
        <v>678</v>
      </c>
      <c r="B9" s="7" t="s">
        <v>15</v>
      </c>
      <c r="C9" s="7" t="s">
        <v>679</v>
      </c>
      <c r="D9" s="8" t="s">
        <v>680</v>
      </c>
      <c r="E9" s="9">
        <f t="shared" si="0"/>
        <v>30.96</v>
      </c>
      <c r="F9" s="10">
        <v>84.4</v>
      </c>
      <c r="G9" s="10">
        <f t="shared" si="1"/>
        <v>50.64</v>
      </c>
      <c r="H9" s="10">
        <f t="shared" si="2"/>
        <v>81.6</v>
      </c>
      <c r="I9" s="8">
        <v>7</v>
      </c>
    </row>
    <row r="10" s="1" customFormat="1" ht="26" customHeight="1" spans="1:9">
      <c r="A10" s="7" t="s">
        <v>681</v>
      </c>
      <c r="B10" s="7" t="s">
        <v>15</v>
      </c>
      <c r="C10" s="7" t="s">
        <v>682</v>
      </c>
      <c r="D10" s="8" t="s">
        <v>683</v>
      </c>
      <c r="E10" s="9">
        <f t="shared" si="0"/>
        <v>30.7</v>
      </c>
      <c r="F10" s="10">
        <v>84.7</v>
      </c>
      <c r="G10" s="10">
        <f t="shared" si="1"/>
        <v>50.82</v>
      </c>
      <c r="H10" s="10">
        <f t="shared" si="2"/>
        <v>81.52</v>
      </c>
      <c r="I10" s="8">
        <v>8</v>
      </c>
    </row>
    <row r="11" s="1" customFormat="1" ht="26" customHeight="1" spans="1:9">
      <c r="A11" s="7" t="s">
        <v>684</v>
      </c>
      <c r="B11" s="7" t="s">
        <v>15</v>
      </c>
      <c r="C11" s="7" t="s">
        <v>685</v>
      </c>
      <c r="D11" s="8" t="s">
        <v>686</v>
      </c>
      <c r="E11" s="9">
        <f t="shared" si="0"/>
        <v>30.36</v>
      </c>
      <c r="F11" s="10">
        <v>85.2</v>
      </c>
      <c r="G11" s="10">
        <f t="shared" si="1"/>
        <v>51.12</v>
      </c>
      <c r="H11" s="10">
        <f t="shared" si="2"/>
        <v>81.48</v>
      </c>
      <c r="I11" s="8">
        <v>9</v>
      </c>
    </row>
    <row r="12" s="1" customFormat="1" ht="26" customHeight="1" spans="1:9">
      <c r="A12" s="7" t="s">
        <v>687</v>
      </c>
      <c r="B12" s="7" t="s">
        <v>15</v>
      </c>
      <c r="C12" s="7" t="s">
        <v>688</v>
      </c>
      <c r="D12" s="8" t="s">
        <v>689</v>
      </c>
      <c r="E12" s="9">
        <f t="shared" si="0"/>
        <v>29.8</v>
      </c>
      <c r="F12" s="10">
        <v>85.8</v>
      </c>
      <c r="G12" s="10">
        <f t="shared" si="1"/>
        <v>51.48</v>
      </c>
      <c r="H12" s="10">
        <f t="shared" si="2"/>
        <v>81.28</v>
      </c>
      <c r="I12" s="8">
        <v>10</v>
      </c>
    </row>
    <row r="13" s="1" customFormat="1" ht="26" customHeight="1" spans="1:9">
      <c r="A13" s="7" t="s">
        <v>690</v>
      </c>
      <c r="B13" s="7" t="s">
        <v>15</v>
      </c>
      <c r="C13" s="7" t="s">
        <v>691</v>
      </c>
      <c r="D13" s="8" t="s">
        <v>391</v>
      </c>
      <c r="E13" s="9">
        <f t="shared" si="0"/>
        <v>33.32</v>
      </c>
      <c r="F13" s="10">
        <v>79.8</v>
      </c>
      <c r="G13" s="10">
        <f t="shared" si="1"/>
        <v>47.88</v>
      </c>
      <c r="H13" s="10">
        <f t="shared" si="2"/>
        <v>81.2</v>
      </c>
      <c r="I13" s="8">
        <v>11</v>
      </c>
    </row>
    <row r="14" s="1" customFormat="1" ht="26" customHeight="1" spans="1:9">
      <c r="A14" s="7" t="s">
        <v>692</v>
      </c>
      <c r="B14" s="7" t="s">
        <v>15</v>
      </c>
      <c r="C14" s="7" t="s">
        <v>693</v>
      </c>
      <c r="D14" s="8" t="s">
        <v>694</v>
      </c>
      <c r="E14" s="9">
        <f t="shared" si="0"/>
        <v>32.42</v>
      </c>
      <c r="F14" s="10">
        <v>81.3</v>
      </c>
      <c r="G14" s="10">
        <f t="shared" si="1"/>
        <v>48.78</v>
      </c>
      <c r="H14" s="10">
        <f t="shared" si="2"/>
        <v>81.2</v>
      </c>
      <c r="I14" s="8">
        <v>12</v>
      </c>
    </row>
    <row r="15" s="1" customFormat="1" ht="26" customHeight="1" spans="1:9">
      <c r="A15" s="7" t="s">
        <v>695</v>
      </c>
      <c r="B15" s="7" t="s">
        <v>15</v>
      </c>
      <c r="C15" s="7" t="s">
        <v>696</v>
      </c>
      <c r="D15" s="8" t="s">
        <v>697</v>
      </c>
      <c r="E15" s="9">
        <f t="shared" si="0"/>
        <v>30.34</v>
      </c>
      <c r="F15" s="10">
        <v>84.56</v>
      </c>
      <c r="G15" s="10">
        <f t="shared" si="1"/>
        <v>50.736</v>
      </c>
      <c r="H15" s="10">
        <f t="shared" si="2"/>
        <v>81.076</v>
      </c>
      <c r="I15" s="8">
        <v>13</v>
      </c>
    </row>
    <row r="16" s="1" customFormat="1" ht="26" customHeight="1" spans="1:9">
      <c r="A16" s="7" t="s">
        <v>698</v>
      </c>
      <c r="B16" s="7" t="s">
        <v>15</v>
      </c>
      <c r="C16" s="7" t="s">
        <v>699</v>
      </c>
      <c r="D16" s="8" t="s">
        <v>700</v>
      </c>
      <c r="E16" s="9">
        <f t="shared" si="0"/>
        <v>32.48</v>
      </c>
      <c r="F16" s="10">
        <v>80.9</v>
      </c>
      <c r="G16" s="10">
        <f t="shared" si="1"/>
        <v>48.54</v>
      </c>
      <c r="H16" s="10">
        <f t="shared" si="2"/>
        <v>81.02</v>
      </c>
      <c r="I16" s="8">
        <v>14</v>
      </c>
    </row>
    <row r="17" s="1" customFormat="1" ht="26" customHeight="1" spans="1:9">
      <c r="A17" s="7" t="s">
        <v>701</v>
      </c>
      <c r="B17" s="7" t="s">
        <v>15</v>
      </c>
      <c r="C17" s="7" t="s">
        <v>702</v>
      </c>
      <c r="D17" s="8" t="s">
        <v>260</v>
      </c>
      <c r="E17" s="9">
        <f t="shared" si="0"/>
        <v>30.24</v>
      </c>
      <c r="F17" s="10">
        <v>83.96</v>
      </c>
      <c r="G17" s="10">
        <f t="shared" si="1"/>
        <v>50.376</v>
      </c>
      <c r="H17" s="10">
        <f t="shared" si="2"/>
        <v>80.616</v>
      </c>
      <c r="I17" s="8">
        <v>15</v>
      </c>
    </row>
    <row r="18" s="1" customFormat="1" ht="26" customHeight="1" spans="1:9">
      <c r="A18" s="7" t="s">
        <v>703</v>
      </c>
      <c r="B18" s="7" t="s">
        <v>15</v>
      </c>
      <c r="C18" s="7" t="s">
        <v>704</v>
      </c>
      <c r="D18" s="8" t="s">
        <v>705</v>
      </c>
      <c r="E18" s="9">
        <f t="shared" si="0"/>
        <v>31.74</v>
      </c>
      <c r="F18" s="10">
        <v>81.4</v>
      </c>
      <c r="G18" s="10">
        <f t="shared" si="1"/>
        <v>48.84</v>
      </c>
      <c r="H18" s="10">
        <f t="shared" si="2"/>
        <v>80.58</v>
      </c>
      <c r="I18" s="8">
        <v>16</v>
      </c>
    </row>
    <row r="19" s="1" customFormat="1" ht="26" customHeight="1" spans="1:9">
      <c r="A19" s="7" t="s">
        <v>706</v>
      </c>
      <c r="B19" s="7" t="s">
        <v>15</v>
      </c>
      <c r="C19" s="7" t="s">
        <v>707</v>
      </c>
      <c r="D19" s="8" t="s">
        <v>708</v>
      </c>
      <c r="E19" s="9">
        <f t="shared" si="0"/>
        <v>30.52</v>
      </c>
      <c r="F19" s="10">
        <v>83</v>
      </c>
      <c r="G19" s="10">
        <f t="shared" si="1"/>
        <v>49.8</v>
      </c>
      <c r="H19" s="10">
        <f t="shared" si="2"/>
        <v>80.32</v>
      </c>
      <c r="I19" s="8">
        <v>17</v>
      </c>
    </row>
    <row r="20" s="1" customFormat="1" ht="26" customHeight="1" spans="1:9">
      <c r="A20" s="7" t="s">
        <v>709</v>
      </c>
      <c r="B20" s="7" t="s">
        <v>15</v>
      </c>
      <c r="C20" s="7" t="s">
        <v>710</v>
      </c>
      <c r="D20" s="8" t="s">
        <v>711</v>
      </c>
      <c r="E20" s="9">
        <f t="shared" si="0"/>
        <v>30.54</v>
      </c>
      <c r="F20" s="10">
        <v>82.8</v>
      </c>
      <c r="G20" s="10">
        <f t="shared" si="1"/>
        <v>49.68</v>
      </c>
      <c r="H20" s="10">
        <f t="shared" si="2"/>
        <v>80.22</v>
      </c>
      <c r="I20" s="8">
        <v>18</v>
      </c>
    </row>
    <row r="21" s="1" customFormat="1" ht="26" customHeight="1" spans="1:9">
      <c r="A21" s="7" t="s">
        <v>712</v>
      </c>
      <c r="B21" s="7" t="s">
        <v>15</v>
      </c>
      <c r="C21" s="7" t="s">
        <v>713</v>
      </c>
      <c r="D21" s="8" t="s">
        <v>181</v>
      </c>
      <c r="E21" s="9">
        <f t="shared" si="0"/>
        <v>30.64</v>
      </c>
      <c r="F21" s="10">
        <v>82.3</v>
      </c>
      <c r="G21" s="10">
        <f t="shared" si="1"/>
        <v>49.38</v>
      </c>
      <c r="H21" s="10">
        <f t="shared" si="2"/>
        <v>80.02</v>
      </c>
      <c r="I21" s="8">
        <v>19</v>
      </c>
    </row>
    <row r="22" s="1" customFormat="1" ht="26" customHeight="1" spans="1:9">
      <c r="A22" s="7" t="s">
        <v>714</v>
      </c>
      <c r="B22" s="7" t="s">
        <v>15</v>
      </c>
      <c r="C22" s="7" t="s">
        <v>715</v>
      </c>
      <c r="D22" s="8" t="s">
        <v>195</v>
      </c>
      <c r="E22" s="9">
        <f t="shared" si="0"/>
        <v>31.08</v>
      </c>
      <c r="F22" s="10">
        <v>81.5</v>
      </c>
      <c r="G22" s="10">
        <f t="shared" si="1"/>
        <v>48.9</v>
      </c>
      <c r="H22" s="10">
        <f t="shared" si="2"/>
        <v>79.98</v>
      </c>
      <c r="I22" s="8">
        <v>20</v>
      </c>
    </row>
    <row r="23" s="1" customFormat="1" ht="26" customHeight="1" spans="1:9">
      <c r="A23" s="7" t="s">
        <v>716</v>
      </c>
      <c r="B23" s="7" t="s">
        <v>15</v>
      </c>
      <c r="C23" s="7" t="s">
        <v>717</v>
      </c>
      <c r="D23" s="8" t="s">
        <v>260</v>
      </c>
      <c r="E23" s="9">
        <f t="shared" si="0"/>
        <v>30.24</v>
      </c>
      <c r="F23" s="10">
        <v>82.74</v>
      </c>
      <c r="G23" s="10">
        <f t="shared" si="1"/>
        <v>49.644</v>
      </c>
      <c r="H23" s="10">
        <f t="shared" si="2"/>
        <v>79.884</v>
      </c>
      <c r="I23" s="8">
        <v>21</v>
      </c>
    </row>
    <row r="24" s="1" customFormat="1" ht="26" customHeight="1" spans="1:9">
      <c r="A24" s="7" t="s">
        <v>718</v>
      </c>
      <c r="B24" s="7" t="s">
        <v>15</v>
      </c>
      <c r="C24" s="7" t="s">
        <v>719</v>
      </c>
      <c r="D24" s="8" t="s">
        <v>720</v>
      </c>
      <c r="E24" s="9">
        <f t="shared" si="0"/>
        <v>31.54</v>
      </c>
      <c r="F24" s="10">
        <v>80.4</v>
      </c>
      <c r="G24" s="10">
        <f t="shared" si="1"/>
        <v>48.24</v>
      </c>
      <c r="H24" s="10">
        <f t="shared" si="2"/>
        <v>79.78</v>
      </c>
      <c r="I24" s="8">
        <v>22</v>
      </c>
    </row>
    <row r="25" s="1" customFormat="1" ht="26" customHeight="1" spans="1:9">
      <c r="A25" s="7" t="s">
        <v>721</v>
      </c>
      <c r="B25" s="7" t="s">
        <v>15</v>
      </c>
      <c r="C25" s="7" t="s">
        <v>722</v>
      </c>
      <c r="D25" s="8" t="s">
        <v>723</v>
      </c>
      <c r="E25" s="9">
        <f t="shared" si="0"/>
        <v>31.48</v>
      </c>
      <c r="F25" s="10">
        <v>80.2</v>
      </c>
      <c r="G25" s="10">
        <f t="shared" si="1"/>
        <v>48.12</v>
      </c>
      <c r="H25" s="10">
        <f t="shared" si="2"/>
        <v>79.6</v>
      </c>
      <c r="I25" s="8">
        <v>23</v>
      </c>
    </row>
    <row r="26" s="1" customFormat="1" ht="26" customHeight="1" spans="1:9">
      <c r="A26" s="7" t="s">
        <v>724</v>
      </c>
      <c r="B26" s="7" t="s">
        <v>15</v>
      </c>
      <c r="C26" s="7" t="s">
        <v>725</v>
      </c>
      <c r="D26" s="8" t="s">
        <v>726</v>
      </c>
      <c r="E26" s="9">
        <f t="shared" si="0"/>
        <v>29.86</v>
      </c>
      <c r="F26" s="10">
        <v>82.5</v>
      </c>
      <c r="G26" s="10">
        <f t="shared" si="1"/>
        <v>49.5</v>
      </c>
      <c r="H26" s="10">
        <f t="shared" si="2"/>
        <v>79.36</v>
      </c>
      <c r="I26" s="8">
        <v>24</v>
      </c>
    </row>
    <row r="27" s="1" customFormat="1" ht="26" customHeight="1" spans="1:9">
      <c r="A27" s="7" t="s">
        <v>727</v>
      </c>
      <c r="B27" s="7" t="s">
        <v>15</v>
      </c>
      <c r="C27" s="7" t="s">
        <v>728</v>
      </c>
      <c r="D27" s="8" t="s">
        <v>729</v>
      </c>
      <c r="E27" s="9">
        <f t="shared" si="0"/>
        <v>30.5</v>
      </c>
      <c r="F27" s="10">
        <v>81.2</v>
      </c>
      <c r="G27" s="10">
        <f t="shared" si="1"/>
        <v>48.72</v>
      </c>
      <c r="H27" s="10">
        <f t="shared" si="2"/>
        <v>79.22</v>
      </c>
      <c r="I27" s="8">
        <v>25</v>
      </c>
    </row>
    <row r="28" s="1" customFormat="1" ht="26" customHeight="1" spans="1:9">
      <c r="A28" s="7" t="s">
        <v>730</v>
      </c>
      <c r="B28" s="7" t="s">
        <v>15</v>
      </c>
      <c r="C28" s="7" t="s">
        <v>731</v>
      </c>
      <c r="D28" s="8" t="s">
        <v>590</v>
      </c>
      <c r="E28" s="9">
        <f t="shared" si="0"/>
        <v>29.92</v>
      </c>
      <c r="F28" s="10">
        <v>82</v>
      </c>
      <c r="G28" s="10">
        <f t="shared" si="1"/>
        <v>49.2</v>
      </c>
      <c r="H28" s="10">
        <f t="shared" si="2"/>
        <v>79.12</v>
      </c>
      <c r="I28" s="8">
        <v>26</v>
      </c>
    </row>
    <row r="29" s="1" customFormat="1" ht="26" customHeight="1" spans="1:9">
      <c r="A29" s="7" t="s">
        <v>732</v>
      </c>
      <c r="B29" s="7" t="s">
        <v>15</v>
      </c>
      <c r="C29" s="7" t="s">
        <v>733</v>
      </c>
      <c r="D29" s="8" t="s">
        <v>604</v>
      </c>
      <c r="E29" s="9">
        <f t="shared" si="0"/>
        <v>30.58</v>
      </c>
      <c r="F29" s="10">
        <v>80.7</v>
      </c>
      <c r="G29" s="10">
        <f t="shared" si="1"/>
        <v>48.42</v>
      </c>
      <c r="H29" s="10">
        <f t="shared" si="2"/>
        <v>79</v>
      </c>
      <c r="I29" s="8">
        <v>27</v>
      </c>
    </row>
    <row r="30" s="1" customFormat="1" ht="26" customHeight="1" spans="1:9">
      <c r="A30" s="7" t="s">
        <v>734</v>
      </c>
      <c r="B30" s="7" t="s">
        <v>15</v>
      </c>
      <c r="C30" s="7" t="s">
        <v>735</v>
      </c>
      <c r="D30" s="8" t="s">
        <v>184</v>
      </c>
      <c r="E30" s="9">
        <f t="shared" si="0"/>
        <v>30.3</v>
      </c>
      <c r="F30" s="10">
        <v>81.1</v>
      </c>
      <c r="G30" s="10">
        <f t="shared" si="1"/>
        <v>48.66</v>
      </c>
      <c r="H30" s="10">
        <f t="shared" si="2"/>
        <v>78.96</v>
      </c>
      <c r="I30" s="8">
        <v>28</v>
      </c>
    </row>
    <row r="31" s="1" customFormat="1" ht="26" customHeight="1" spans="1:9">
      <c r="A31" s="7" t="s">
        <v>736</v>
      </c>
      <c r="B31" s="7" t="s">
        <v>15</v>
      </c>
      <c r="C31" s="7" t="s">
        <v>737</v>
      </c>
      <c r="D31" s="8" t="s">
        <v>456</v>
      </c>
      <c r="E31" s="9">
        <f t="shared" si="0"/>
        <v>31.56</v>
      </c>
      <c r="F31" s="10">
        <v>78.8</v>
      </c>
      <c r="G31" s="10">
        <f t="shared" si="1"/>
        <v>47.28</v>
      </c>
      <c r="H31" s="10">
        <f t="shared" si="2"/>
        <v>78.84</v>
      </c>
      <c r="I31" s="8">
        <v>29</v>
      </c>
    </row>
    <row r="32" s="1" customFormat="1" ht="26" customHeight="1" spans="1:9">
      <c r="A32" s="7" t="s">
        <v>738</v>
      </c>
      <c r="B32" s="7" t="s">
        <v>15</v>
      </c>
      <c r="C32" s="7" t="s">
        <v>739</v>
      </c>
      <c r="D32" s="8" t="s">
        <v>740</v>
      </c>
      <c r="E32" s="9">
        <f t="shared" si="0"/>
        <v>29.9</v>
      </c>
      <c r="F32" s="10">
        <v>81.4</v>
      </c>
      <c r="G32" s="10">
        <f t="shared" si="1"/>
        <v>48.84</v>
      </c>
      <c r="H32" s="10">
        <f t="shared" si="2"/>
        <v>78.74</v>
      </c>
      <c r="I32" s="8">
        <v>30</v>
      </c>
    </row>
    <row r="33" s="1" customFormat="1" ht="26" customHeight="1" spans="1:9">
      <c r="A33" s="7" t="s">
        <v>741</v>
      </c>
      <c r="B33" s="7" t="s">
        <v>15</v>
      </c>
      <c r="C33" s="7" t="s">
        <v>742</v>
      </c>
      <c r="D33" s="8" t="s">
        <v>178</v>
      </c>
      <c r="E33" s="9">
        <f t="shared" si="0"/>
        <v>30.18</v>
      </c>
      <c r="F33" s="10">
        <v>80.8</v>
      </c>
      <c r="G33" s="10">
        <f t="shared" si="1"/>
        <v>48.48</v>
      </c>
      <c r="H33" s="10">
        <f t="shared" si="2"/>
        <v>78.66</v>
      </c>
      <c r="I33" s="8">
        <v>31</v>
      </c>
    </row>
    <row r="34" s="1" customFormat="1" ht="26" customHeight="1" spans="1:9">
      <c r="A34" s="7" t="s">
        <v>743</v>
      </c>
      <c r="B34" s="7" t="s">
        <v>15</v>
      </c>
      <c r="C34" s="7" t="s">
        <v>744</v>
      </c>
      <c r="D34" s="8" t="s">
        <v>23</v>
      </c>
      <c r="E34" s="9">
        <f t="shared" si="0"/>
        <v>30.12</v>
      </c>
      <c r="F34" s="10">
        <v>80.6</v>
      </c>
      <c r="G34" s="10">
        <f t="shared" si="1"/>
        <v>48.36</v>
      </c>
      <c r="H34" s="10">
        <f t="shared" si="2"/>
        <v>78.48</v>
      </c>
      <c r="I34" s="8">
        <v>32</v>
      </c>
    </row>
    <row r="35" s="1" customFormat="1" ht="26" customHeight="1" spans="1:9">
      <c r="A35" s="7" t="s">
        <v>745</v>
      </c>
      <c r="B35" s="7" t="s">
        <v>15</v>
      </c>
      <c r="C35" s="7" t="s">
        <v>746</v>
      </c>
      <c r="D35" s="8" t="s">
        <v>747</v>
      </c>
      <c r="E35" s="9">
        <f t="shared" si="0"/>
        <v>30</v>
      </c>
      <c r="F35" s="10">
        <v>80.6</v>
      </c>
      <c r="G35" s="10">
        <f t="shared" si="1"/>
        <v>48.36</v>
      </c>
      <c r="H35" s="10">
        <f t="shared" si="2"/>
        <v>78.36</v>
      </c>
      <c r="I35" s="8">
        <v>33</v>
      </c>
    </row>
    <row r="36" s="1" customFormat="1" ht="26" customHeight="1" spans="1:9">
      <c r="A36" s="7" t="s">
        <v>748</v>
      </c>
      <c r="B36" s="7" t="s">
        <v>15</v>
      </c>
      <c r="C36" s="7" t="s">
        <v>749</v>
      </c>
      <c r="D36" s="8" t="s">
        <v>195</v>
      </c>
      <c r="E36" s="9">
        <f t="shared" si="0"/>
        <v>31.08</v>
      </c>
      <c r="F36" s="10">
        <v>78.6</v>
      </c>
      <c r="G36" s="10">
        <f t="shared" si="1"/>
        <v>47.16</v>
      </c>
      <c r="H36" s="10">
        <f t="shared" si="2"/>
        <v>78.24</v>
      </c>
      <c r="I36" s="8">
        <v>34</v>
      </c>
    </row>
    <row r="37" s="1" customFormat="1" ht="26" customHeight="1" spans="1:9">
      <c r="A37" s="7" t="s">
        <v>750</v>
      </c>
      <c r="B37" s="7" t="s">
        <v>15</v>
      </c>
      <c r="C37" s="7" t="s">
        <v>751</v>
      </c>
      <c r="D37" s="8" t="s">
        <v>79</v>
      </c>
      <c r="E37" s="9">
        <f t="shared" si="0"/>
        <v>30.26</v>
      </c>
      <c r="F37" s="10">
        <v>79.6</v>
      </c>
      <c r="G37" s="10">
        <f t="shared" si="1"/>
        <v>47.76</v>
      </c>
      <c r="H37" s="10">
        <f t="shared" si="2"/>
        <v>78.02</v>
      </c>
      <c r="I37" s="8">
        <v>35</v>
      </c>
    </row>
    <row r="38" s="1" customFormat="1" ht="26" customHeight="1" spans="1:9">
      <c r="A38" s="7" t="s">
        <v>752</v>
      </c>
      <c r="B38" s="7" t="s">
        <v>15</v>
      </c>
      <c r="C38" s="7" t="s">
        <v>753</v>
      </c>
      <c r="D38" s="8" t="s">
        <v>754</v>
      </c>
      <c r="E38" s="9">
        <f t="shared" si="0"/>
        <v>29.88</v>
      </c>
      <c r="F38" s="10">
        <v>79.9</v>
      </c>
      <c r="G38" s="10">
        <f t="shared" si="1"/>
        <v>47.94</v>
      </c>
      <c r="H38" s="10">
        <f t="shared" si="2"/>
        <v>77.82</v>
      </c>
      <c r="I38" s="8">
        <v>36</v>
      </c>
    </row>
    <row r="39" s="1" customFormat="1" ht="26" customHeight="1" spans="1:9">
      <c r="A39" s="7" t="s">
        <v>755</v>
      </c>
      <c r="B39" s="7" t="s">
        <v>15</v>
      </c>
      <c r="C39" s="7" t="s">
        <v>756</v>
      </c>
      <c r="D39" s="8" t="s">
        <v>195</v>
      </c>
      <c r="E39" s="9">
        <f t="shared" si="0"/>
        <v>31.08</v>
      </c>
      <c r="F39" s="10">
        <v>77.4</v>
      </c>
      <c r="G39" s="10">
        <f t="shared" si="1"/>
        <v>46.44</v>
      </c>
      <c r="H39" s="10">
        <f t="shared" si="2"/>
        <v>77.52</v>
      </c>
      <c r="I39" s="8">
        <v>37</v>
      </c>
    </row>
    <row r="40" s="1" customFormat="1" ht="26" customHeight="1" spans="1:9">
      <c r="A40" s="7" t="s">
        <v>757</v>
      </c>
      <c r="B40" s="7" t="s">
        <v>15</v>
      </c>
      <c r="C40" s="7" t="s">
        <v>758</v>
      </c>
      <c r="D40" s="8" t="s">
        <v>759</v>
      </c>
      <c r="E40" s="9">
        <f t="shared" si="0"/>
        <v>30.16</v>
      </c>
      <c r="F40" s="10">
        <v>77.2</v>
      </c>
      <c r="G40" s="10">
        <f t="shared" si="1"/>
        <v>46.32</v>
      </c>
      <c r="H40" s="10">
        <f t="shared" si="2"/>
        <v>76.48</v>
      </c>
      <c r="I40" s="8">
        <v>38</v>
      </c>
    </row>
    <row r="41" s="1" customFormat="1" ht="26" customHeight="1" spans="1:9">
      <c r="A41" s="7" t="s">
        <v>760</v>
      </c>
      <c r="B41" s="7" t="s">
        <v>15</v>
      </c>
      <c r="C41" s="7" t="s">
        <v>761</v>
      </c>
      <c r="D41" s="8" t="s">
        <v>762</v>
      </c>
      <c r="E41" s="9">
        <f t="shared" si="0"/>
        <v>30.46</v>
      </c>
      <c r="F41" s="10">
        <v>74.6</v>
      </c>
      <c r="G41" s="10">
        <f t="shared" si="1"/>
        <v>44.76</v>
      </c>
      <c r="H41" s="10">
        <f t="shared" si="2"/>
        <v>75.22</v>
      </c>
      <c r="I41" s="8">
        <v>39</v>
      </c>
    </row>
    <row r="42" s="1" customFormat="1" ht="26" customHeight="1" spans="1:9">
      <c r="A42" s="7" t="s">
        <v>763</v>
      </c>
      <c r="B42" s="7" t="s">
        <v>15</v>
      </c>
      <c r="C42" s="7" t="s">
        <v>764</v>
      </c>
      <c r="D42" s="8" t="s">
        <v>765</v>
      </c>
      <c r="E42" s="9">
        <f t="shared" si="0"/>
        <v>30.98</v>
      </c>
      <c r="F42" s="10">
        <v>72.6</v>
      </c>
      <c r="G42" s="10">
        <f t="shared" si="1"/>
        <v>43.56</v>
      </c>
      <c r="H42" s="10">
        <f t="shared" si="2"/>
        <v>74.54</v>
      </c>
      <c r="I42" s="8">
        <v>40</v>
      </c>
    </row>
  </sheetData>
  <sortState ref="A3:S42">
    <sortCondition ref="H3:H42" descending="1"/>
  </sortState>
  <mergeCells count="1">
    <mergeCell ref="A1:I1"/>
  </mergeCells>
  <printOptions horizontalCentered="1"/>
  <pageMargins left="0.357638888888889" right="0.357638888888889" top="1" bottom="1" header="0.5" footer="0.5"/>
  <pageSetup paperSize="9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新机制教师</vt:lpstr>
      <vt:lpstr>非新机制教师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2021-06-11T03:19:00Z</dcterms:created>
  <dcterms:modified xsi:type="dcterms:W3CDTF">2021-07-19T02:47:23Z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999F6B2AFF0D4F89977B551873B60AE1</vt:lpwstr>
  </property>
  <property fmtid="{D5CDD505-2E9C-101B-9397-08002B2CF9AE}" pid="3" name="KSOProductBuildVer">
    <vt:lpwstr>2052-11.1.0.10667</vt:lpwstr>
  </property>
</Properties>
</file>