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Sheet1!$1:$1</definedName>
  </definedNames>
  <calcPr calcId="144525" concurrentCalc="0"/>
</workbook>
</file>

<file path=xl/sharedStrings.xml><?xml version="1.0" encoding="utf-8"?>
<sst xmlns="http://schemas.openxmlformats.org/spreadsheetml/2006/main" count="149" uniqueCount="83">
  <si>
    <t>安陆市2021年招募选派“三支一扶”高校毕业生体检人员名单</t>
  </si>
  <si>
    <t>考号</t>
  </si>
  <si>
    <t>姓名</t>
  </si>
  <si>
    <t>性别</t>
  </si>
  <si>
    <t>报考岗位代码</t>
  </si>
  <si>
    <t>报考岗位</t>
  </si>
  <si>
    <t>岗位招录人数</t>
  </si>
  <si>
    <t>综合能力测试</t>
  </si>
  <si>
    <t>加分情况</t>
  </si>
  <si>
    <t>笔试总分</t>
  </si>
  <si>
    <t>按50%折算后笔试成绩</t>
  </si>
  <si>
    <t>面试分数</t>
  </si>
  <si>
    <t>按50%折算后面试成绩</t>
  </si>
  <si>
    <t>综合 成绩</t>
  </si>
  <si>
    <t>综合成绩排名</t>
  </si>
  <si>
    <t>备注</t>
  </si>
  <si>
    <t>142300709904</t>
  </si>
  <si>
    <t>符学钰</t>
  </si>
  <si>
    <t>女</t>
  </si>
  <si>
    <t>0574</t>
  </si>
  <si>
    <t>支农</t>
  </si>
  <si>
    <t>4</t>
  </si>
  <si>
    <t>142300708928</t>
  </si>
  <si>
    <t>肖晗</t>
  </si>
  <si>
    <t>142300701014</t>
  </si>
  <si>
    <t>林炳耀</t>
  </si>
  <si>
    <t>男</t>
  </si>
  <si>
    <t>142300708426</t>
  </si>
  <si>
    <t>聂国景</t>
  </si>
  <si>
    <t>142300708806</t>
  </si>
  <si>
    <t>黄箫引</t>
  </si>
  <si>
    <t>0575</t>
  </si>
  <si>
    <t>支医</t>
  </si>
  <si>
    <t>1</t>
  </si>
  <si>
    <t>142300710512</t>
  </si>
  <si>
    <t>王蓓</t>
  </si>
  <si>
    <t>0576</t>
  </si>
  <si>
    <t>帮扶乡村振兴</t>
  </si>
  <si>
    <t>2</t>
  </si>
  <si>
    <t>142300707724</t>
  </si>
  <si>
    <t>熊熹</t>
  </si>
  <si>
    <t>142300706409</t>
  </si>
  <si>
    <t>杨兵玉</t>
  </si>
  <si>
    <t>0577</t>
  </si>
  <si>
    <t>青年事务</t>
  </si>
  <si>
    <t>142300711517</t>
  </si>
  <si>
    <t>谢文杰</t>
  </si>
  <si>
    <t>142300706804</t>
  </si>
  <si>
    <t>胡高悦</t>
  </si>
  <si>
    <t>0578</t>
  </si>
  <si>
    <t>人社</t>
  </si>
  <si>
    <t>10</t>
  </si>
  <si>
    <t>142300709607</t>
  </si>
  <si>
    <t>万嘉怡</t>
  </si>
  <si>
    <t>142300709917</t>
  </si>
  <si>
    <t>吴颀</t>
  </si>
  <si>
    <t>142300701603</t>
  </si>
  <si>
    <t>叶航</t>
  </si>
  <si>
    <t>142300703817</t>
  </si>
  <si>
    <t>刘丽娟</t>
  </si>
  <si>
    <t>142300710225</t>
  </si>
  <si>
    <t>杨雨欣</t>
  </si>
  <si>
    <t>142300708811</t>
  </si>
  <si>
    <t>吴佳辉</t>
  </si>
  <si>
    <t>142300708002</t>
  </si>
  <si>
    <t>赵玉龙</t>
  </si>
  <si>
    <t>142300703505</t>
  </si>
  <si>
    <t>郭嗣豪</t>
  </si>
  <si>
    <t>递补</t>
  </si>
  <si>
    <t>142300706918</t>
  </si>
  <si>
    <t>薛文奎</t>
  </si>
  <si>
    <t>142300703529</t>
  </si>
  <si>
    <t>徐延明</t>
  </si>
  <si>
    <t>0579</t>
  </si>
  <si>
    <t>水利</t>
  </si>
  <si>
    <t>142300710418</t>
  </si>
  <si>
    <t>李莲</t>
  </si>
  <si>
    <t>0580</t>
  </si>
  <si>
    <t>文旅</t>
  </si>
  <si>
    <t>142300704227</t>
  </si>
  <si>
    <t>向娜</t>
  </si>
  <si>
    <t>0581</t>
  </si>
  <si>
    <t>供销合作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</si>
</sst>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zoomScale="110" zoomScaleNormal="110" workbookViewId="0">
      <pane ySplit="2" topLeftCell="A3" activePane="bottomLeft" state="frozen"/>
      <selection/>
      <selection pane="bottomLeft" activeCell="I11" sqref="I11"/>
    </sheetView>
  </sheetViews>
  <sheetFormatPr defaultColWidth="9" defaultRowHeight="13.5"/>
  <cols>
    <col min="1" max="1" width="15.7916666666667" style="3" customWidth="1"/>
    <col min="2" max="2" width="9.425" style="3" customWidth="1"/>
    <col min="3" max="3" width="4.75" style="3" customWidth="1"/>
    <col min="4" max="4" width="6.75" style="3" customWidth="1"/>
    <col min="5" max="5" width="14.75" style="3" customWidth="1"/>
    <col min="6" max="6" width="5.25" style="3" customWidth="1"/>
    <col min="7" max="7" width="10.2333333333333" style="3" customWidth="1"/>
    <col min="8" max="8" width="4.75" style="3" customWidth="1"/>
    <col min="9" max="9" width="9.08333333333333" style="3" customWidth="1"/>
    <col min="10" max="10" width="10.8" style="3" customWidth="1"/>
    <col min="11" max="11" width="6.875" style="3" customWidth="1"/>
    <col min="12" max="12" width="11.4666666666667" style="3" customWidth="1"/>
    <col min="13" max="14" width="6.875" style="3" customWidth="1"/>
    <col min="15" max="15" width="7.49166666666667" style="3" customWidth="1"/>
  </cols>
  <sheetData>
    <row r="1" ht="35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7.1" customHeight="1" spans="1:15">
      <c r="A2" s="11" t="s">
        <v>1</v>
      </c>
      <c r="B2" s="11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12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8" t="s">
        <v>15</v>
      </c>
    </row>
    <row r="3" s="2" customFormat="1" ht="16" customHeight="1" spans="1:15">
      <c r="A3" s="13" t="s">
        <v>16</v>
      </c>
      <c r="B3" s="13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>
        <v>76</v>
      </c>
      <c r="H3" s="7"/>
      <c r="I3" s="7">
        <v>76</v>
      </c>
      <c r="J3" s="7">
        <f t="shared" ref="J3:J6" si="0">I3*0.5</f>
        <v>38</v>
      </c>
      <c r="K3" s="9">
        <v>80.1</v>
      </c>
      <c r="L3" s="7">
        <f t="shared" ref="L3:L6" si="1">K3*0.5</f>
        <v>40.05</v>
      </c>
      <c r="M3" s="7">
        <f t="shared" ref="M3:M6" si="2">J3+L3</f>
        <v>78.05</v>
      </c>
      <c r="N3" s="7">
        <v>1</v>
      </c>
      <c r="O3" s="10"/>
    </row>
    <row r="4" s="2" customFormat="1" ht="16" customHeight="1" spans="1:15">
      <c r="A4" s="13" t="s">
        <v>22</v>
      </c>
      <c r="B4" s="13" t="s">
        <v>23</v>
      </c>
      <c r="C4" s="7" t="s">
        <v>18</v>
      </c>
      <c r="D4" s="7" t="s">
        <v>19</v>
      </c>
      <c r="E4" s="7" t="s">
        <v>20</v>
      </c>
      <c r="F4" s="7" t="s">
        <v>21</v>
      </c>
      <c r="G4" s="7">
        <v>73.5</v>
      </c>
      <c r="H4" s="7"/>
      <c r="I4" s="7">
        <v>73.5</v>
      </c>
      <c r="J4" s="7">
        <f t="shared" si="0"/>
        <v>36.75</v>
      </c>
      <c r="K4" s="9">
        <v>79.6</v>
      </c>
      <c r="L4" s="7">
        <f t="shared" si="1"/>
        <v>39.8</v>
      </c>
      <c r="M4" s="7">
        <f t="shared" si="2"/>
        <v>76.55</v>
      </c>
      <c r="N4" s="7">
        <v>2</v>
      </c>
      <c r="O4" s="10"/>
    </row>
    <row r="5" s="2" customFormat="1" ht="16" customHeight="1" spans="1:15">
      <c r="A5" s="13" t="s">
        <v>24</v>
      </c>
      <c r="B5" s="13" t="s">
        <v>25</v>
      </c>
      <c r="C5" s="7" t="s">
        <v>26</v>
      </c>
      <c r="D5" s="7" t="s">
        <v>19</v>
      </c>
      <c r="E5" s="7" t="s">
        <v>20</v>
      </c>
      <c r="F5" s="7" t="s">
        <v>21</v>
      </c>
      <c r="G5" s="7">
        <v>68.5</v>
      </c>
      <c r="H5" s="7"/>
      <c r="I5" s="7">
        <v>68.5</v>
      </c>
      <c r="J5" s="7">
        <f t="shared" si="0"/>
        <v>34.25</v>
      </c>
      <c r="K5" s="9">
        <v>81.32</v>
      </c>
      <c r="L5" s="7">
        <f t="shared" si="1"/>
        <v>40.66</v>
      </c>
      <c r="M5" s="7">
        <f t="shared" si="2"/>
        <v>74.91</v>
      </c>
      <c r="N5" s="7">
        <v>3</v>
      </c>
      <c r="O5" s="10"/>
    </row>
    <row r="6" s="2" customFormat="1" ht="16" customHeight="1" spans="1:15">
      <c r="A6" s="13" t="s">
        <v>27</v>
      </c>
      <c r="B6" s="13" t="s">
        <v>28</v>
      </c>
      <c r="C6" s="7" t="s">
        <v>26</v>
      </c>
      <c r="D6" s="7" t="s">
        <v>19</v>
      </c>
      <c r="E6" s="7" t="s">
        <v>20</v>
      </c>
      <c r="F6" s="7" t="s">
        <v>21</v>
      </c>
      <c r="G6" s="7">
        <v>66.5</v>
      </c>
      <c r="H6" s="7">
        <v>3</v>
      </c>
      <c r="I6" s="7">
        <v>69.5</v>
      </c>
      <c r="J6" s="7">
        <f t="shared" si="0"/>
        <v>34.75</v>
      </c>
      <c r="K6" s="9">
        <v>78.2</v>
      </c>
      <c r="L6" s="7">
        <f t="shared" si="1"/>
        <v>39.1</v>
      </c>
      <c r="M6" s="7">
        <f t="shared" si="2"/>
        <v>73.85</v>
      </c>
      <c r="N6" s="7">
        <v>4</v>
      </c>
      <c r="O6" s="10"/>
    </row>
    <row r="7" s="2" customFormat="1" ht="16" customHeight="1" spans="1:15">
      <c r="A7" s="13" t="s">
        <v>29</v>
      </c>
      <c r="B7" s="13" t="s">
        <v>30</v>
      </c>
      <c r="C7" s="7" t="s">
        <v>18</v>
      </c>
      <c r="D7" s="7" t="s">
        <v>31</v>
      </c>
      <c r="E7" s="7" t="s">
        <v>32</v>
      </c>
      <c r="F7" s="7" t="s">
        <v>33</v>
      </c>
      <c r="G7" s="7">
        <v>69</v>
      </c>
      <c r="H7" s="7"/>
      <c r="I7" s="7">
        <v>69</v>
      </c>
      <c r="J7" s="7">
        <f t="shared" ref="J7:J23" si="3">I7*0.5</f>
        <v>34.5</v>
      </c>
      <c r="K7" s="9">
        <v>77.5</v>
      </c>
      <c r="L7" s="7">
        <f t="shared" ref="L7:L23" si="4">K7*0.5</f>
        <v>38.75</v>
      </c>
      <c r="M7" s="7">
        <f t="shared" ref="M7:M23" si="5">J7+L7</f>
        <v>73.25</v>
      </c>
      <c r="N7" s="7">
        <v>1</v>
      </c>
      <c r="O7" s="10"/>
    </row>
    <row r="8" s="2" customFormat="1" ht="16" customHeight="1" spans="1:15">
      <c r="A8" s="13" t="s">
        <v>34</v>
      </c>
      <c r="B8" s="13" t="s">
        <v>35</v>
      </c>
      <c r="C8" s="7" t="s">
        <v>18</v>
      </c>
      <c r="D8" s="7" t="s">
        <v>36</v>
      </c>
      <c r="E8" s="7" t="s">
        <v>37</v>
      </c>
      <c r="F8" s="7" t="s">
        <v>38</v>
      </c>
      <c r="G8" s="7">
        <v>69.5</v>
      </c>
      <c r="H8" s="7"/>
      <c r="I8" s="7">
        <v>69.5</v>
      </c>
      <c r="J8" s="7">
        <f t="shared" ref="J8:J21" si="6">I8*0.5</f>
        <v>34.75</v>
      </c>
      <c r="K8" s="9">
        <v>86.4</v>
      </c>
      <c r="L8" s="7">
        <f t="shared" ref="L8:L21" si="7">K8*0.5</f>
        <v>43.2</v>
      </c>
      <c r="M8" s="7">
        <f t="shared" ref="M8:M21" si="8">J8+L8</f>
        <v>77.95</v>
      </c>
      <c r="N8" s="7">
        <v>1</v>
      </c>
      <c r="O8" s="10"/>
    </row>
    <row r="9" s="2" customFormat="1" ht="16" customHeight="1" spans="1:15">
      <c r="A9" s="13" t="s">
        <v>39</v>
      </c>
      <c r="B9" s="13" t="s">
        <v>40</v>
      </c>
      <c r="C9" s="7" t="s">
        <v>26</v>
      </c>
      <c r="D9" s="7" t="s">
        <v>36</v>
      </c>
      <c r="E9" s="7" t="s">
        <v>37</v>
      </c>
      <c r="F9" s="7" t="s">
        <v>38</v>
      </c>
      <c r="G9" s="7">
        <v>69.5</v>
      </c>
      <c r="H9" s="7"/>
      <c r="I9" s="7">
        <v>69.5</v>
      </c>
      <c r="J9" s="7">
        <f t="shared" si="6"/>
        <v>34.75</v>
      </c>
      <c r="K9" s="9">
        <v>84.48</v>
      </c>
      <c r="L9" s="7">
        <f t="shared" si="7"/>
        <v>42.24</v>
      </c>
      <c r="M9" s="7">
        <f t="shared" si="8"/>
        <v>76.99</v>
      </c>
      <c r="N9" s="7">
        <v>2</v>
      </c>
      <c r="O9" s="10"/>
    </row>
    <row r="10" s="2" customFormat="1" ht="16" customHeight="1" spans="1:15">
      <c r="A10" s="13" t="s">
        <v>41</v>
      </c>
      <c r="B10" s="13" t="s">
        <v>42</v>
      </c>
      <c r="C10" s="7" t="s">
        <v>18</v>
      </c>
      <c r="D10" s="7" t="s">
        <v>43</v>
      </c>
      <c r="E10" s="7" t="s">
        <v>44</v>
      </c>
      <c r="F10" s="7" t="s">
        <v>38</v>
      </c>
      <c r="G10" s="7">
        <v>74</v>
      </c>
      <c r="H10" s="7">
        <v>3</v>
      </c>
      <c r="I10" s="7">
        <v>77</v>
      </c>
      <c r="J10" s="7">
        <f t="shared" si="6"/>
        <v>38.5</v>
      </c>
      <c r="K10" s="9">
        <v>76.46</v>
      </c>
      <c r="L10" s="7">
        <f t="shared" si="7"/>
        <v>38.23</v>
      </c>
      <c r="M10" s="7">
        <f t="shared" si="8"/>
        <v>76.73</v>
      </c>
      <c r="N10" s="7">
        <v>1</v>
      </c>
      <c r="O10" s="10"/>
    </row>
    <row r="11" s="2" customFormat="1" ht="16" customHeight="1" spans="1:15">
      <c r="A11" s="13" t="s">
        <v>45</v>
      </c>
      <c r="B11" s="13" t="s">
        <v>46</v>
      </c>
      <c r="C11" s="7" t="s">
        <v>26</v>
      </c>
      <c r="D11" s="7" t="s">
        <v>43</v>
      </c>
      <c r="E11" s="7" t="s">
        <v>44</v>
      </c>
      <c r="F11" s="7" t="s">
        <v>38</v>
      </c>
      <c r="G11" s="7">
        <v>66.5</v>
      </c>
      <c r="H11" s="7"/>
      <c r="I11" s="7">
        <v>66.5</v>
      </c>
      <c r="J11" s="7">
        <f t="shared" si="6"/>
        <v>33.25</v>
      </c>
      <c r="K11" s="9">
        <v>78.36</v>
      </c>
      <c r="L11" s="7">
        <f t="shared" si="7"/>
        <v>39.18</v>
      </c>
      <c r="M11" s="7">
        <f t="shared" si="8"/>
        <v>72.43</v>
      </c>
      <c r="N11" s="7">
        <v>2</v>
      </c>
      <c r="O11" s="10"/>
    </row>
    <row r="12" s="2" customFormat="1" ht="16" customHeight="1" spans="1:15">
      <c r="A12" s="13" t="s">
        <v>47</v>
      </c>
      <c r="B12" s="13" t="s">
        <v>48</v>
      </c>
      <c r="C12" s="7" t="s">
        <v>26</v>
      </c>
      <c r="D12" s="7" t="s">
        <v>49</v>
      </c>
      <c r="E12" s="7" t="s">
        <v>50</v>
      </c>
      <c r="F12" s="7" t="s">
        <v>51</v>
      </c>
      <c r="G12" s="7">
        <v>79</v>
      </c>
      <c r="H12" s="7"/>
      <c r="I12" s="7">
        <v>79</v>
      </c>
      <c r="J12" s="7">
        <f t="shared" si="6"/>
        <v>39.5</v>
      </c>
      <c r="K12" s="9">
        <v>84</v>
      </c>
      <c r="L12" s="7">
        <f t="shared" si="7"/>
        <v>42</v>
      </c>
      <c r="M12" s="7">
        <f t="shared" si="8"/>
        <v>81.5</v>
      </c>
      <c r="N12" s="7">
        <v>1</v>
      </c>
      <c r="O12" s="10"/>
    </row>
    <row r="13" s="2" customFormat="1" ht="16" customHeight="1" spans="1:15">
      <c r="A13" s="13" t="s">
        <v>52</v>
      </c>
      <c r="B13" s="13" t="s">
        <v>53</v>
      </c>
      <c r="C13" s="7" t="s">
        <v>18</v>
      </c>
      <c r="D13" s="7" t="s">
        <v>49</v>
      </c>
      <c r="E13" s="7" t="s">
        <v>50</v>
      </c>
      <c r="F13" s="7" t="s">
        <v>51</v>
      </c>
      <c r="G13" s="7">
        <v>73.5</v>
      </c>
      <c r="H13" s="7"/>
      <c r="I13" s="7">
        <v>73.5</v>
      </c>
      <c r="J13" s="7">
        <f t="shared" si="6"/>
        <v>36.75</v>
      </c>
      <c r="K13" s="9">
        <v>85.4</v>
      </c>
      <c r="L13" s="7">
        <f t="shared" si="7"/>
        <v>42.7</v>
      </c>
      <c r="M13" s="7">
        <f t="shared" si="8"/>
        <v>79.45</v>
      </c>
      <c r="N13" s="7">
        <v>2</v>
      </c>
      <c r="O13" s="10"/>
    </row>
    <row r="14" s="2" customFormat="1" ht="16" customHeight="1" spans="1:15">
      <c r="A14" s="13" t="s">
        <v>54</v>
      </c>
      <c r="B14" s="13" t="s">
        <v>55</v>
      </c>
      <c r="C14" s="7" t="s">
        <v>26</v>
      </c>
      <c r="D14" s="7" t="s">
        <v>49</v>
      </c>
      <c r="E14" s="7" t="s">
        <v>50</v>
      </c>
      <c r="F14" s="7" t="s">
        <v>51</v>
      </c>
      <c r="G14" s="7">
        <v>74.5</v>
      </c>
      <c r="H14" s="7"/>
      <c r="I14" s="7">
        <v>74.5</v>
      </c>
      <c r="J14" s="7">
        <f t="shared" si="6"/>
        <v>37.25</v>
      </c>
      <c r="K14" s="9">
        <v>79.4</v>
      </c>
      <c r="L14" s="7">
        <f t="shared" si="7"/>
        <v>39.7</v>
      </c>
      <c r="M14" s="7">
        <f t="shared" si="8"/>
        <v>76.95</v>
      </c>
      <c r="N14" s="7">
        <v>3</v>
      </c>
      <c r="O14" s="10"/>
    </row>
    <row r="15" s="2" customFormat="1" ht="16" customHeight="1" spans="1:15">
      <c r="A15" s="13" t="s">
        <v>56</v>
      </c>
      <c r="B15" s="13" t="s">
        <v>57</v>
      </c>
      <c r="C15" s="7" t="s">
        <v>26</v>
      </c>
      <c r="D15" s="7" t="s">
        <v>49</v>
      </c>
      <c r="E15" s="7" t="s">
        <v>50</v>
      </c>
      <c r="F15" s="7" t="s">
        <v>51</v>
      </c>
      <c r="G15" s="7">
        <v>72.5</v>
      </c>
      <c r="H15" s="7"/>
      <c r="I15" s="7">
        <v>72.5</v>
      </c>
      <c r="J15" s="7">
        <f t="shared" si="6"/>
        <v>36.25</v>
      </c>
      <c r="K15" s="9">
        <v>79.6</v>
      </c>
      <c r="L15" s="7">
        <f t="shared" si="7"/>
        <v>39.8</v>
      </c>
      <c r="M15" s="7">
        <f t="shared" si="8"/>
        <v>76.05</v>
      </c>
      <c r="N15" s="7">
        <v>4</v>
      </c>
      <c r="O15" s="10"/>
    </row>
    <row r="16" s="2" customFormat="1" ht="16" customHeight="1" spans="1:15">
      <c r="A16" s="13" t="s">
        <v>58</v>
      </c>
      <c r="B16" s="13" t="s">
        <v>59</v>
      </c>
      <c r="C16" s="7" t="s">
        <v>18</v>
      </c>
      <c r="D16" s="7" t="s">
        <v>49</v>
      </c>
      <c r="E16" s="7" t="s">
        <v>50</v>
      </c>
      <c r="F16" s="7" t="s">
        <v>51</v>
      </c>
      <c r="G16" s="7">
        <v>67</v>
      </c>
      <c r="H16" s="7"/>
      <c r="I16" s="7">
        <v>67</v>
      </c>
      <c r="J16" s="7">
        <f t="shared" si="6"/>
        <v>33.5</v>
      </c>
      <c r="K16" s="9">
        <v>84.2</v>
      </c>
      <c r="L16" s="7">
        <f t="shared" si="7"/>
        <v>42.1</v>
      </c>
      <c r="M16" s="7">
        <f t="shared" si="8"/>
        <v>75.6</v>
      </c>
      <c r="N16" s="7">
        <v>5</v>
      </c>
      <c r="O16" s="10"/>
    </row>
    <row r="17" s="2" customFormat="1" ht="16" customHeight="1" spans="1:15">
      <c r="A17" s="13" t="s">
        <v>60</v>
      </c>
      <c r="B17" s="13" t="s">
        <v>61</v>
      </c>
      <c r="C17" s="7" t="s">
        <v>18</v>
      </c>
      <c r="D17" s="7" t="s">
        <v>49</v>
      </c>
      <c r="E17" s="7" t="s">
        <v>50</v>
      </c>
      <c r="F17" s="7" t="s">
        <v>51</v>
      </c>
      <c r="G17" s="7">
        <v>64.5</v>
      </c>
      <c r="H17" s="7"/>
      <c r="I17" s="7">
        <v>64.5</v>
      </c>
      <c r="J17" s="7">
        <f t="shared" si="6"/>
        <v>32.25</v>
      </c>
      <c r="K17" s="9">
        <v>84.4</v>
      </c>
      <c r="L17" s="7">
        <f t="shared" si="7"/>
        <v>42.2</v>
      </c>
      <c r="M17" s="7">
        <f t="shared" si="8"/>
        <v>74.45</v>
      </c>
      <c r="N17" s="7">
        <v>6</v>
      </c>
      <c r="O17" s="10"/>
    </row>
    <row r="18" s="2" customFormat="1" ht="16" customHeight="1" spans="1:15">
      <c r="A18" s="13" t="s">
        <v>62</v>
      </c>
      <c r="B18" s="13" t="s">
        <v>63</v>
      </c>
      <c r="C18" s="7" t="s">
        <v>26</v>
      </c>
      <c r="D18" s="7" t="s">
        <v>49</v>
      </c>
      <c r="E18" s="7" t="s">
        <v>50</v>
      </c>
      <c r="F18" s="7" t="s">
        <v>51</v>
      </c>
      <c r="G18" s="7">
        <v>69</v>
      </c>
      <c r="H18" s="7"/>
      <c r="I18" s="7">
        <v>69</v>
      </c>
      <c r="J18" s="7">
        <f t="shared" si="6"/>
        <v>34.5</v>
      </c>
      <c r="K18" s="9">
        <v>79.8</v>
      </c>
      <c r="L18" s="7">
        <f t="shared" si="7"/>
        <v>39.9</v>
      </c>
      <c r="M18" s="7">
        <f t="shared" si="8"/>
        <v>74.4</v>
      </c>
      <c r="N18" s="7">
        <v>7</v>
      </c>
      <c r="O18" s="10"/>
    </row>
    <row r="19" s="2" customFormat="1" ht="16" customHeight="1" spans="1:15">
      <c r="A19" s="13" t="s">
        <v>64</v>
      </c>
      <c r="B19" s="13" t="s">
        <v>65</v>
      </c>
      <c r="C19" s="7" t="s">
        <v>26</v>
      </c>
      <c r="D19" s="7" t="s">
        <v>49</v>
      </c>
      <c r="E19" s="7" t="s">
        <v>50</v>
      </c>
      <c r="F19" s="7" t="s">
        <v>51</v>
      </c>
      <c r="G19" s="7">
        <v>69.5</v>
      </c>
      <c r="H19" s="7"/>
      <c r="I19" s="7">
        <v>69.5</v>
      </c>
      <c r="J19" s="7">
        <f t="shared" si="6"/>
        <v>34.75</v>
      </c>
      <c r="K19" s="9">
        <v>79.2</v>
      </c>
      <c r="L19" s="7">
        <f t="shared" si="7"/>
        <v>39.6</v>
      </c>
      <c r="M19" s="7">
        <f t="shared" si="8"/>
        <v>74.35</v>
      </c>
      <c r="N19" s="7">
        <v>8</v>
      </c>
      <c r="O19" s="10"/>
    </row>
    <row r="20" s="2" customFormat="1" ht="16" customHeight="1" spans="1:15">
      <c r="A20" s="13" t="s">
        <v>66</v>
      </c>
      <c r="B20" s="13" t="s">
        <v>67</v>
      </c>
      <c r="C20" s="7" t="s">
        <v>26</v>
      </c>
      <c r="D20" s="7" t="s">
        <v>49</v>
      </c>
      <c r="E20" s="7" t="s">
        <v>50</v>
      </c>
      <c r="F20" s="7" t="s">
        <v>51</v>
      </c>
      <c r="G20" s="7">
        <v>64</v>
      </c>
      <c r="H20" s="7"/>
      <c r="I20" s="7">
        <v>64</v>
      </c>
      <c r="J20" s="7">
        <f t="shared" si="6"/>
        <v>32</v>
      </c>
      <c r="K20" s="9">
        <v>84.4</v>
      </c>
      <c r="L20" s="7">
        <f t="shared" si="7"/>
        <v>42.2</v>
      </c>
      <c r="M20" s="7">
        <f t="shared" si="8"/>
        <v>74.2</v>
      </c>
      <c r="N20" s="7">
        <v>9</v>
      </c>
      <c r="O20" s="10" t="s">
        <v>68</v>
      </c>
    </row>
    <row r="21" s="2" customFormat="1" ht="16" customHeight="1" spans="1:15">
      <c r="A21" s="13" t="s">
        <v>69</v>
      </c>
      <c r="B21" s="13" t="s">
        <v>70</v>
      </c>
      <c r="C21" s="7" t="s">
        <v>26</v>
      </c>
      <c r="D21" s="7" t="s">
        <v>49</v>
      </c>
      <c r="E21" s="7" t="s">
        <v>50</v>
      </c>
      <c r="F21" s="7" t="s">
        <v>51</v>
      </c>
      <c r="G21" s="7">
        <v>69</v>
      </c>
      <c r="H21" s="7"/>
      <c r="I21" s="7">
        <v>69</v>
      </c>
      <c r="J21" s="7">
        <f t="shared" si="6"/>
        <v>34.5</v>
      </c>
      <c r="K21" s="9">
        <v>79</v>
      </c>
      <c r="L21" s="7">
        <f t="shared" si="7"/>
        <v>39.5</v>
      </c>
      <c r="M21" s="7">
        <f t="shared" si="8"/>
        <v>74</v>
      </c>
      <c r="N21" s="7">
        <v>10</v>
      </c>
      <c r="O21" s="10"/>
    </row>
    <row r="22" s="2" customFormat="1" ht="16" customHeight="1" spans="1:15">
      <c r="A22" s="13" t="s">
        <v>71</v>
      </c>
      <c r="B22" s="13" t="s">
        <v>72</v>
      </c>
      <c r="C22" s="7" t="s">
        <v>26</v>
      </c>
      <c r="D22" s="7" t="s">
        <v>73</v>
      </c>
      <c r="E22" s="7" t="s">
        <v>74</v>
      </c>
      <c r="F22" s="7" t="s">
        <v>33</v>
      </c>
      <c r="G22" s="7">
        <v>70</v>
      </c>
      <c r="H22" s="7"/>
      <c r="I22" s="7">
        <v>70</v>
      </c>
      <c r="J22" s="7">
        <f t="shared" ref="J22" si="9">I22*0.5</f>
        <v>35</v>
      </c>
      <c r="K22" s="9">
        <v>80.6</v>
      </c>
      <c r="L22" s="7">
        <f t="shared" ref="L22" si="10">K22*0.5</f>
        <v>40.3</v>
      </c>
      <c r="M22" s="7">
        <f t="shared" ref="M22" si="11">J22+L22</f>
        <v>75.3</v>
      </c>
      <c r="N22" s="7">
        <v>1</v>
      </c>
      <c r="O22" s="10"/>
    </row>
    <row r="23" s="2" customFormat="1" ht="16" customHeight="1" spans="1:15">
      <c r="A23" s="13" t="s">
        <v>75</v>
      </c>
      <c r="B23" s="13" t="s">
        <v>76</v>
      </c>
      <c r="C23" s="7" t="s">
        <v>18</v>
      </c>
      <c r="D23" s="7" t="s">
        <v>77</v>
      </c>
      <c r="E23" s="7" t="s">
        <v>78</v>
      </c>
      <c r="F23" s="7" t="s">
        <v>33</v>
      </c>
      <c r="G23" s="7">
        <v>69.5</v>
      </c>
      <c r="H23" s="7"/>
      <c r="I23" s="7">
        <v>69.5</v>
      </c>
      <c r="J23" s="7">
        <f t="shared" si="3"/>
        <v>34.75</v>
      </c>
      <c r="K23" s="9">
        <v>79.06</v>
      </c>
      <c r="L23" s="7">
        <f t="shared" si="4"/>
        <v>39.53</v>
      </c>
      <c r="M23" s="7">
        <f t="shared" si="5"/>
        <v>74.28</v>
      </c>
      <c r="N23" s="7">
        <v>1</v>
      </c>
      <c r="O23" s="10"/>
    </row>
    <row r="24" s="2" customFormat="1" ht="16" customHeight="1" spans="1:15">
      <c r="A24" s="13" t="s">
        <v>79</v>
      </c>
      <c r="B24" s="13" t="s">
        <v>80</v>
      </c>
      <c r="C24" s="7" t="s">
        <v>18</v>
      </c>
      <c r="D24" s="7" t="s">
        <v>81</v>
      </c>
      <c r="E24" s="7" t="s">
        <v>82</v>
      </c>
      <c r="F24" s="7" t="s">
        <v>33</v>
      </c>
      <c r="G24" s="7">
        <v>66</v>
      </c>
      <c r="H24" s="7">
        <v>3</v>
      </c>
      <c r="I24" s="7">
        <v>69</v>
      </c>
      <c r="J24" s="7">
        <f t="shared" ref="J24" si="12">I24*0.5</f>
        <v>34.5</v>
      </c>
      <c r="K24" s="9">
        <v>80.9</v>
      </c>
      <c r="L24" s="7">
        <f t="shared" ref="L24" si="13">K24*0.5</f>
        <v>40.45</v>
      </c>
      <c r="M24" s="7">
        <f t="shared" ref="M24" si="14">J24+L24</f>
        <v>74.95</v>
      </c>
      <c r="N24" s="7">
        <v>1</v>
      </c>
      <c r="O24" s="10"/>
    </row>
  </sheetData>
  <mergeCells count="1">
    <mergeCell ref="A1:O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2021-06-21T08:10:00Z</dcterms:created>
  <cp:lastPrinted>2021-07-12T07:54:00Z</cp:lastPrinted>
  <dcterms:modified xsi:type="dcterms:W3CDTF">2021-07-12T09:55:11Z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