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3" sheetId="4" r:id="rId1"/>
  </sheets>
  <externalReferences>
    <externalReference r:id="rId2"/>
  </externalReferences>
  <calcPr calcId="144525" concurrentCalc="0"/>
</workbook>
</file>

<file path=xl/sharedStrings.xml><?xml version="1.0" encoding="utf-8"?>
<sst xmlns="http://schemas.openxmlformats.org/spreadsheetml/2006/main" count="362" uniqueCount="167">
  <si>
    <t>大悟县2021年招募“三支一扶”高校毕业生考试成绩汇总表</t>
  </si>
  <si>
    <t>序号</t>
  </si>
  <si>
    <t>姓名</t>
  </si>
  <si>
    <t>准考证号</t>
  </si>
  <si>
    <t>职位</t>
  </si>
  <si>
    <t>职位代码</t>
  </si>
  <si>
    <t>职位招聘人数</t>
  </si>
  <si>
    <t>综合能力测试</t>
  </si>
  <si>
    <t>加分情况</t>
  </si>
  <si>
    <t>笔试成绩</t>
  </si>
  <si>
    <t>面试成绩</t>
  </si>
  <si>
    <t>综合成绩</t>
  </si>
  <si>
    <t>岗位排名</t>
  </si>
  <si>
    <t>录取状态</t>
  </si>
  <si>
    <t>喻志行</t>
  </si>
  <si>
    <t>142300701913</t>
  </si>
  <si>
    <t>支农</t>
  </si>
  <si>
    <t>0582</t>
  </si>
  <si>
    <t>4</t>
  </si>
  <si>
    <t>拟录取</t>
  </si>
  <si>
    <t>方青卓</t>
  </si>
  <si>
    <t>142300706503</t>
  </si>
  <si>
    <t>姜艳</t>
  </si>
  <si>
    <t>142300707502</t>
  </si>
  <si>
    <t>郭霄</t>
  </si>
  <si>
    <t>142300708114</t>
  </si>
  <si>
    <t>钱璐玮</t>
  </si>
  <si>
    <t>142300707423</t>
  </si>
  <si>
    <t>李乾坤</t>
  </si>
  <si>
    <t>142300700509</t>
  </si>
  <si>
    <t>柳彬</t>
  </si>
  <si>
    <t>142300704102</t>
  </si>
  <si>
    <t>付雅恒</t>
  </si>
  <si>
    <t>142300707909</t>
  </si>
  <si>
    <t>支医</t>
  </si>
  <si>
    <t>0583</t>
  </si>
  <si>
    <t>2</t>
  </si>
  <si>
    <t>龚婷</t>
  </si>
  <si>
    <t>142300702424</t>
  </si>
  <si>
    <t>段扬</t>
  </si>
  <si>
    <t>142300702124</t>
  </si>
  <si>
    <t>李秋雨</t>
  </si>
  <si>
    <t>142300709626</t>
  </si>
  <si>
    <t>麻晓倩</t>
  </si>
  <si>
    <t>142300702304</t>
  </si>
  <si>
    <t>胡杨</t>
  </si>
  <si>
    <t>142300705123</t>
  </si>
  <si>
    <t>付彬彬</t>
  </si>
  <si>
    <t>142300711017</t>
  </si>
  <si>
    <t>0584</t>
  </si>
  <si>
    <t>陈丽婷</t>
  </si>
  <si>
    <t>142300702530</t>
  </si>
  <si>
    <t>卢叶</t>
  </si>
  <si>
    <t>142300708503</t>
  </si>
  <si>
    <t>陈莹莹</t>
  </si>
  <si>
    <t>142300710506</t>
  </si>
  <si>
    <t>郭薇</t>
  </si>
  <si>
    <t>142300700821</t>
  </si>
  <si>
    <t>张艳艳</t>
  </si>
  <si>
    <t>142300708008</t>
  </si>
  <si>
    <t>付亦轩</t>
  </si>
  <si>
    <t>142300708216</t>
  </si>
  <si>
    <t>帮扶乡村振兴</t>
  </si>
  <si>
    <t>0585</t>
  </si>
  <si>
    <t>赵化夷</t>
  </si>
  <si>
    <t>142300710217</t>
  </si>
  <si>
    <t>颜鹏</t>
  </si>
  <si>
    <t>142300700128</t>
  </si>
  <si>
    <t>颜华庆</t>
  </si>
  <si>
    <t>142300701222</t>
  </si>
  <si>
    <t>彭宇</t>
  </si>
  <si>
    <t>142300708211</t>
  </si>
  <si>
    <t>刘禾</t>
  </si>
  <si>
    <t>142300706828</t>
  </si>
  <si>
    <t>吴佩佩</t>
  </si>
  <si>
    <t>142300706930</t>
  </si>
  <si>
    <t>雷雪</t>
  </si>
  <si>
    <t>142300707317</t>
  </si>
  <si>
    <t>祝清</t>
  </si>
  <si>
    <t>142300707011</t>
  </si>
  <si>
    <t>刘苑</t>
  </si>
  <si>
    <t>142300701602</t>
  </si>
  <si>
    <t>孙荷</t>
  </si>
  <si>
    <t>142300705126</t>
  </si>
  <si>
    <t>龚胜利</t>
  </si>
  <si>
    <t>142300704618</t>
  </si>
  <si>
    <t>胡欣宇</t>
  </si>
  <si>
    <t>142300707614</t>
  </si>
  <si>
    <t>程飞燕</t>
  </si>
  <si>
    <t>142300711325</t>
  </si>
  <si>
    <t>青年事务</t>
  </si>
  <si>
    <t>0586</t>
  </si>
  <si>
    <t>1</t>
  </si>
  <si>
    <t>张文洁</t>
  </si>
  <si>
    <t>142300709710</t>
  </si>
  <si>
    <t>梅李泽世</t>
  </si>
  <si>
    <t>142300704427</t>
  </si>
  <si>
    <t>徐佳丽</t>
  </si>
  <si>
    <t>142300700714</t>
  </si>
  <si>
    <t>人社</t>
  </si>
  <si>
    <t>0587</t>
  </si>
  <si>
    <t>尹亚雯</t>
  </si>
  <si>
    <t>142300702118</t>
  </si>
  <si>
    <t>刘坤</t>
  </si>
  <si>
    <t>142300707304</t>
  </si>
  <si>
    <t>田子琪</t>
  </si>
  <si>
    <t>142300710025</t>
  </si>
  <si>
    <t>戴义</t>
  </si>
  <si>
    <t>142300711704</t>
  </si>
  <si>
    <t>万茜</t>
  </si>
  <si>
    <t>142300707215</t>
  </si>
  <si>
    <t>杨雯</t>
  </si>
  <si>
    <t>142300708815</t>
  </si>
  <si>
    <t>王壮</t>
  </si>
  <si>
    <t>142300711104</t>
  </si>
  <si>
    <t>刘志刚</t>
  </si>
  <si>
    <t>142300710526</t>
  </si>
  <si>
    <t>王文莉</t>
  </si>
  <si>
    <t>142300711306</t>
  </si>
  <si>
    <t>刘晨</t>
  </si>
  <si>
    <t>142300702520</t>
  </si>
  <si>
    <t>夏缘</t>
  </si>
  <si>
    <t>142300709810</t>
  </si>
  <si>
    <t>黄丽君</t>
  </si>
  <si>
    <t>142300707618</t>
  </si>
  <si>
    <t>缺考</t>
  </si>
  <si>
    <t>邓忠星</t>
  </si>
  <si>
    <t>142300705518</t>
  </si>
  <si>
    <t>残联</t>
  </si>
  <si>
    <t>0589</t>
  </si>
  <si>
    <t>汪甜甜</t>
  </si>
  <si>
    <t>142300701802</t>
  </si>
  <si>
    <t>王玢婧</t>
  </si>
  <si>
    <t>142300703126</t>
  </si>
  <si>
    <t>黄甜甜</t>
  </si>
  <si>
    <t>142300708915</t>
  </si>
  <si>
    <t>文旅</t>
  </si>
  <si>
    <t>0590</t>
  </si>
  <si>
    <t>3</t>
  </si>
  <si>
    <t>卢东玲</t>
  </si>
  <si>
    <t>142300703325</t>
  </si>
  <si>
    <t>高乐</t>
  </si>
  <si>
    <t>142300701907</t>
  </si>
  <si>
    <t>徐瑞</t>
  </si>
  <si>
    <t>142300708118</t>
  </si>
  <si>
    <t>高心怡</t>
  </si>
  <si>
    <t>142300704508</t>
  </si>
  <si>
    <t>黎阳</t>
  </si>
  <si>
    <t>142300703414</t>
  </si>
  <si>
    <t>邓格</t>
  </si>
  <si>
    <t>142300702122</t>
  </si>
  <si>
    <t>吴灿</t>
  </si>
  <si>
    <t>142300702330</t>
  </si>
  <si>
    <t>叶舒</t>
  </si>
  <si>
    <t>142300701910</t>
  </si>
  <si>
    <t>李星雨</t>
  </si>
  <si>
    <t>142300708527</t>
  </si>
  <si>
    <t>供销合作</t>
  </si>
  <si>
    <t>0591</t>
  </si>
  <si>
    <t>韩淇</t>
  </si>
  <si>
    <t>142300711426</t>
  </si>
  <si>
    <t>李威</t>
  </si>
  <si>
    <t>142300706726</t>
  </si>
  <si>
    <t>黎旺</t>
  </si>
  <si>
    <t>142300705513</t>
  </si>
  <si>
    <t>李甜甜</t>
  </si>
  <si>
    <t>142300701816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</si>
</sst>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21" fillId="8" borderId="2" applyNumberFormat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 quotePrefix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688\Documents\tencent%20files\2237648399\filerecv\2&#32771;&#2233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付雅恒</v>
          </cell>
          <cell r="B2">
            <v>68.5</v>
          </cell>
          <cell r="C2" t="str">
            <v>支医1</v>
          </cell>
          <cell r="D2">
            <v>66.4</v>
          </cell>
          <cell r="E2">
            <v>67.45</v>
          </cell>
        </row>
        <row r="3">
          <cell r="A3" t="str">
            <v>龚婷</v>
          </cell>
          <cell r="B3">
            <v>53.5</v>
          </cell>
          <cell r="C3" t="str">
            <v>支医1</v>
          </cell>
          <cell r="D3">
            <v>78</v>
          </cell>
          <cell r="E3">
            <v>65.75</v>
          </cell>
        </row>
        <row r="4">
          <cell r="A4" t="str">
            <v>段扬</v>
          </cell>
          <cell r="B4">
            <v>50.5</v>
          </cell>
          <cell r="C4" t="str">
            <v>支医1</v>
          </cell>
          <cell r="D4">
            <v>64.2</v>
          </cell>
          <cell r="E4">
            <v>57.35</v>
          </cell>
        </row>
        <row r="5">
          <cell r="A5" t="str">
            <v>李秋雨</v>
          </cell>
          <cell r="B5">
            <v>49</v>
          </cell>
          <cell r="C5" t="str">
            <v>支医1</v>
          </cell>
          <cell r="D5">
            <v>62</v>
          </cell>
          <cell r="E5">
            <v>55.5</v>
          </cell>
        </row>
        <row r="6">
          <cell r="A6" t="str">
            <v>麻晓倩</v>
          </cell>
          <cell r="B6">
            <v>50.5</v>
          </cell>
          <cell r="C6" t="str">
            <v>支医1</v>
          </cell>
          <cell r="D6">
            <v>58.4</v>
          </cell>
          <cell r="E6">
            <v>54.45</v>
          </cell>
        </row>
        <row r="7">
          <cell r="A7" t="str">
            <v>胡杨</v>
          </cell>
          <cell r="B7">
            <v>54</v>
          </cell>
          <cell r="C7" t="str">
            <v>支医1</v>
          </cell>
          <cell r="D7">
            <v>20</v>
          </cell>
          <cell r="E7">
            <v>37</v>
          </cell>
        </row>
        <row r="8">
          <cell r="A8" t="str">
            <v>付彬彬</v>
          </cell>
          <cell r="B8">
            <v>64.5</v>
          </cell>
          <cell r="C8" t="str">
            <v>支医2</v>
          </cell>
          <cell r="D8">
            <v>67.2</v>
          </cell>
          <cell r="E8">
            <v>65.85</v>
          </cell>
        </row>
        <row r="9">
          <cell r="A9" t="str">
            <v>陈丽婷</v>
          </cell>
          <cell r="B9">
            <v>61.5</v>
          </cell>
          <cell r="C9" t="str">
            <v>支医2</v>
          </cell>
          <cell r="D9">
            <v>70</v>
          </cell>
          <cell r="E9">
            <v>65.75</v>
          </cell>
        </row>
        <row r="10">
          <cell r="A10" t="str">
            <v>卢叶</v>
          </cell>
          <cell r="B10">
            <v>55.5</v>
          </cell>
          <cell r="C10" t="str">
            <v>支医2</v>
          </cell>
          <cell r="D10">
            <v>74.4</v>
          </cell>
          <cell r="E10">
            <v>64.95</v>
          </cell>
        </row>
        <row r="11">
          <cell r="A11" t="str">
            <v>陈莹莹</v>
          </cell>
          <cell r="B11">
            <v>60</v>
          </cell>
          <cell r="C11" t="str">
            <v>支医2</v>
          </cell>
          <cell r="D11">
            <v>64.6</v>
          </cell>
          <cell r="E11">
            <v>62.3</v>
          </cell>
        </row>
        <row r="12">
          <cell r="A12" t="str">
            <v>郭薇</v>
          </cell>
          <cell r="B12">
            <v>55.5</v>
          </cell>
          <cell r="C12" t="str">
            <v>支医2</v>
          </cell>
          <cell r="D12">
            <v>64.4</v>
          </cell>
          <cell r="E12">
            <v>59.95</v>
          </cell>
        </row>
        <row r="13">
          <cell r="A13" t="str">
            <v>张艳艳</v>
          </cell>
          <cell r="B13">
            <v>58</v>
          </cell>
          <cell r="C13" t="str">
            <v>支医2</v>
          </cell>
          <cell r="D13">
            <v>54.8</v>
          </cell>
          <cell r="E13">
            <v>56.4</v>
          </cell>
        </row>
        <row r="14">
          <cell r="A14" t="str">
            <v>程飞燕</v>
          </cell>
          <cell r="B14">
            <v>80</v>
          </cell>
          <cell r="C14" t="str">
            <v>青年事务</v>
          </cell>
          <cell r="D14">
            <v>64</v>
          </cell>
          <cell r="E14">
            <v>72</v>
          </cell>
        </row>
        <row r="15">
          <cell r="A15" t="str">
            <v>张文洁</v>
          </cell>
          <cell r="B15">
            <v>67</v>
          </cell>
          <cell r="C15" t="str">
            <v>青年事务</v>
          </cell>
          <cell r="D15">
            <v>67.8</v>
          </cell>
          <cell r="E15">
            <v>67.4</v>
          </cell>
        </row>
        <row r="16">
          <cell r="A16" t="str">
            <v>梅李泽世</v>
          </cell>
          <cell r="B16">
            <v>65.5</v>
          </cell>
          <cell r="C16" t="str">
            <v>青年事务</v>
          </cell>
          <cell r="D16">
            <v>68</v>
          </cell>
          <cell r="E16">
            <v>66.75</v>
          </cell>
        </row>
        <row r="17">
          <cell r="A17" t="str">
            <v>王玢婧</v>
          </cell>
          <cell r="B17">
            <v>69.5</v>
          </cell>
          <cell r="C17" t="str">
            <v>残联</v>
          </cell>
          <cell r="D17" t="str">
            <v>缺考</v>
          </cell>
          <cell r="E17" t="e">
            <v>#VALUE!</v>
          </cell>
        </row>
        <row r="18">
          <cell r="A18" t="str">
            <v>邓忠星</v>
          </cell>
          <cell r="B18">
            <v>74</v>
          </cell>
          <cell r="C18" t="str">
            <v>残联</v>
          </cell>
          <cell r="D18">
            <v>84.6</v>
          </cell>
          <cell r="E18">
            <v>79.3</v>
          </cell>
        </row>
        <row r="19">
          <cell r="A19" t="str">
            <v>汪甜甜</v>
          </cell>
          <cell r="B19">
            <v>66.5</v>
          </cell>
          <cell r="C19" t="str">
            <v>残联</v>
          </cell>
          <cell r="D19">
            <v>75.6</v>
          </cell>
          <cell r="E19">
            <v>71.05</v>
          </cell>
        </row>
        <row r="20">
          <cell r="A20" t="str">
            <v>黄甜甜</v>
          </cell>
          <cell r="B20">
            <v>73</v>
          </cell>
          <cell r="C20" t="str">
            <v>文旅</v>
          </cell>
          <cell r="D20">
            <v>83</v>
          </cell>
          <cell r="E20">
            <v>78</v>
          </cell>
        </row>
        <row r="21">
          <cell r="A21" t="str">
            <v>卢东玲</v>
          </cell>
          <cell r="B21">
            <v>77</v>
          </cell>
          <cell r="C21" t="str">
            <v>文旅</v>
          </cell>
          <cell r="D21">
            <v>78.2</v>
          </cell>
          <cell r="E21">
            <v>77.6</v>
          </cell>
        </row>
        <row r="22">
          <cell r="A22" t="str">
            <v>高乐</v>
          </cell>
          <cell r="B22">
            <v>70</v>
          </cell>
          <cell r="C22" t="str">
            <v>文旅</v>
          </cell>
          <cell r="D22">
            <v>80.2</v>
          </cell>
          <cell r="E22">
            <v>75.1</v>
          </cell>
        </row>
        <row r="23">
          <cell r="A23" t="str">
            <v>徐瑞</v>
          </cell>
          <cell r="B23">
            <v>70.5</v>
          </cell>
          <cell r="C23" t="str">
            <v>文旅</v>
          </cell>
          <cell r="D23">
            <v>79.2</v>
          </cell>
          <cell r="E23">
            <v>74.85</v>
          </cell>
        </row>
        <row r="24">
          <cell r="A24" t="str">
            <v>高心怡</v>
          </cell>
          <cell r="B24">
            <v>68</v>
          </cell>
          <cell r="C24" t="str">
            <v>文旅</v>
          </cell>
          <cell r="D24">
            <v>75.4</v>
          </cell>
          <cell r="E24">
            <v>71.7</v>
          </cell>
        </row>
        <row r="25">
          <cell r="A25" t="str">
            <v>黎阳</v>
          </cell>
          <cell r="B25">
            <v>69.5</v>
          </cell>
          <cell r="C25" t="str">
            <v>文旅</v>
          </cell>
          <cell r="D25">
            <v>71</v>
          </cell>
          <cell r="E25">
            <v>70.25</v>
          </cell>
        </row>
        <row r="26">
          <cell r="A26" t="str">
            <v>邓格</v>
          </cell>
          <cell r="B26">
            <v>70.5</v>
          </cell>
          <cell r="C26" t="str">
            <v>文旅</v>
          </cell>
          <cell r="D26">
            <v>66.4</v>
          </cell>
          <cell r="E26">
            <v>68.45</v>
          </cell>
        </row>
        <row r="27">
          <cell r="A27" t="str">
            <v>吴灿</v>
          </cell>
          <cell r="B27">
            <v>72</v>
          </cell>
          <cell r="C27" t="str">
            <v>文旅</v>
          </cell>
          <cell r="D27">
            <v>64.6</v>
          </cell>
          <cell r="E27">
            <v>68.3</v>
          </cell>
        </row>
        <row r="28">
          <cell r="A28" t="str">
            <v>叶舒</v>
          </cell>
          <cell r="B28">
            <v>68.5</v>
          </cell>
          <cell r="C28" t="str">
            <v>文旅</v>
          </cell>
          <cell r="D28">
            <v>62.6</v>
          </cell>
          <cell r="E28">
            <v>65.55</v>
          </cell>
        </row>
        <row r="29">
          <cell r="A29" t="str">
            <v>李星雨</v>
          </cell>
          <cell r="B29">
            <v>67</v>
          </cell>
          <cell r="C29" t="str">
            <v>供销合作</v>
          </cell>
          <cell r="D29">
            <v>86</v>
          </cell>
          <cell r="E29">
            <v>76.5</v>
          </cell>
        </row>
        <row r="30">
          <cell r="A30" t="str">
            <v>韩淇</v>
          </cell>
          <cell r="B30">
            <v>66.5</v>
          </cell>
          <cell r="C30" t="str">
            <v>供销合作</v>
          </cell>
          <cell r="D30">
            <v>77.8</v>
          </cell>
          <cell r="E30">
            <v>72.15</v>
          </cell>
        </row>
        <row r="31">
          <cell r="A31" t="str">
            <v>李威</v>
          </cell>
          <cell r="B31">
            <v>68</v>
          </cell>
          <cell r="C31" t="str">
            <v>供销合作</v>
          </cell>
          <cell r="D31">
            <v>71.8</v>
          </cell>
          <cell r="E31">
            <v>69.9</v>
          </cell>
        </row>
        <row r="32">
          <cell r="A32" t="str">
            <v>黎旺</v>
          </cell>
          <cell r="B32">
            <v>66.5</v>
          </cell>
          <cell r="C32" t="str">
            <v>供销合作</v>
          </cell>
          <cell r="D32">
            <v>72</v>
          </cell>
          <cell r="E32">
            <v>69.25</v>
          </cell>
        </row>
        <row r="33">
          <cell r="A33" t="str">
            <v>李甜甜</v>
          </cell>
          <cell r="B33">
            <v>66.5</v>
          </cell>
          <cell r="C33" t="str">
            <v>供销合作</v>
          </cell>
          <cell r="D33">
            <v>67.4</v>
          </cell>
          <cell r="E33">
            <v>66.95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7"/>
  <sheetViews>
    <sheetView tabSelected="1" workbookViewId="0">
      <selection activeCell="A1" sqref="A1:M1"/>
    </sheetView>
  </sheetViews>
  <sheetFormatPr defaultColWidth="9" defaultRowHeight="14.4"/>
  <cols>
    <col min="1" max="1" width="5.33333333333333" customWidth="1"/>
    <col min="2" max="2" width="10.4444444444444" customWidth="1"/>
    <col min="3" max="4" width="15.3333333333333" customWidth="1"/>
    <col min="5" max="5" width="13.4444444444444" customWidth="1"/>
    <col min="6" max="6" width="9.66666666666667" customWidth="1"/>
    <col min="8" max="8" width="6.66666666666667" customWidth="1"/>
    <col min="9" max="9" width="6.77777777777778" customWidth="1"/>
  </cols>
  <sheetData>
    <row r="1" ht="45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3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15.6" spans="1:13">
      <c r="A3" s="4">
        <v>1</v>
      </c>
      <c r="B3" s="6" t="s">
        <v>14</v>
      </c>
      <c r="C3" s="6" t="s">
        <v>15</v>
      </c>
      <c r="D3" s="4" t="s">
        <v>16</v>
      </c>
      <c r="E3" s="4" t="s">
        <v>17</v>
      </c>
      <c r="F3" s="4" t="s">
        <v>18</v>
      </c>
      <c r="G3" s="4">
        <v>68</v>
      </c>
      <c r="H3" s="4"/>
      <c r="I3" s="4">
        <v>68</v>
      </c>
      <c r="J3" s="4">
        <v>74</v>
      </c>
      <c r="K3" s="4">
        <v>71</v>
      </c>
      <c r="L3" s="4">
        <v>1</v>
      </c>
      <c r="M3" s="4" t="s">
        <v>19</v>
      </c>
    </row>
    <row r="4" ht="15.6" spans="1:13">
      <c r="A4" s="4">
        <v>2</v>
      </c>
      <c r="B4" s="6" t="s">
        <v>20</v>
      </c>
      <c r="C4" s="6" t="s">
        <v>21</v>
      </c>
      <c r="D4" s="4" t="s">
        <v>16</v>
      </c>
      <c r="E4" s="4" t="s">
        <v>17</v>
      </c>
      <c r="F4" s="4" t="s">
        <v>18</v>
      </c>
      <c r="G4" s="4">
        <v>66.5</v>
      </c>
      <c r="H4" s="4"/>
      <c r="I4" s="4">
        <v>66.5</v>
      </c>
      <c r="J4" s="4">
        <v>70.4</v>
      </c>
      <c r="K4" s="4">
        <v>68.45</v>
      </c>
      <c r="L4" s="4">
        <v>2</v>
      </c>
      <c r="M4" s="4" t="s">
        <v>19</v>
      </c>
    </row>
    <row r="5" ht="15.6" spans="1:13">
      <c r="A5" s="4">
        <v>3</v>
      </c>
      <c r="B5" s="6" t="s">
        <v>22</v>
      </c>
      <c r="C5" s="6" t="s">
        <v>23</v>
      </c>
      <c r="D5" s="4" t="s">
        <v>16</v>
      </c>
      <c r="E5" s="4" t="s">
        <v>17</v>
      </c>
      <c r="F5" s="4" t="s">
        <v>18</v>
      </c>
      <c r="G5" s="4">
        <v>58</v>
      </c>
      <c r="H5" s="4"/>
      <c r="I5" s="4">
        <v>58</v>
      </c>
      <c r="J5" s="4">
        <v>76.9</v>
      </c>
      <c r="K5" s="4">
        <v>67.45</v>
      </c>
      <c r="L5" s="4">
        <v>3</v>
      </c>
      <c r="M5" s="4" t="s">
        <v>19</v>
      </c>
    </row>
    <row r="6" ht="15.6" spans="1:13">
      <c r="A6" s="4">
        <v>4</v>
      </c>
      <c r="B6" s="6" t="s">
        <v>24</v>
      </c>
      <c r="C6" s="6" t="s">
        <v>25</v>
      </c>
      <c r="D6" s="4" t="s">
        <v>16</v>
      </c>
      <c r="E6" s="4" t="s">
        <v>17</v>
      </c>
      <c r="F6" s="4" t="s">
        <v>18</v>
      </c>
      <c r="G6" s="4">
        <v>56</v>
      </c>
      <c r="H6" s="4"/>
      <c r="I6" s="4">
        <v>56</v>
      </c>
      <c r="J6" s="4">
        <v>75.8</v>
      </c>
      <c r="K6" s="4">
        <v>65.9</v>
      </c>
      <c r="L6" s="4">
        <v>4</v>
      </c>
      <c r="M6" s="4" t="s">
        <v>19</v>
      </c>
    </row>
    <row r="7" ht="15.6" spans="1:13">
      <c r="A7" s="4">
        <v>5</v>
      </c>
      <c r="B7" s="6" t="s">
        <v>26</v>
      </c>
      <c r="C7" s="6" t="s">
        <v>27</v>
      </c>
      <c r="D7" s="4" t="s">
        <v>16</v>
      </c>
      <c r="E7" s="4" t="s">
        <v>17</v>
      </c>
      <c r="F7" s="4" t="s">
        <v>18</v>
      </c>
      <c r="G7" s="4">
        <v>55.5</v>
      </c>
      <c r="H7" s="4"/>
      <c r="I7" s="4">
        <v>55.5</v>
      </c>
      <c r="J7" s="4">
        <v>73.6</v>
      </c>
      <c r="K7" s="4">
        <v>64.55</v>
      </c>
      <c r="L7" s="4">
        <v>5</v>
      </c>
      <c r="M7" s="4"/>
    </row>
    <row r="8" ht="15.6" spans="1:13">
      <c r="A8" s="4">
        <v>6</v>
      </c>
      <c r="B8" s="6" t="s">
        <v>28</v>
      </c>
      <c r="C8" s="6" t="s">
        <v>29</v>
      </c>
      <c r="D8" s="4" t="s">
        <v>16</v>
      </c>
      <c r="E8" s="4" t="s">
        <v>17</v>
      </c>
      <c r="F8" s="4" t="s">
        <v>18</v>
      </c>
      <c r="G8" s="4">
        <v>53.5</v>
      </c>
      <c r="H8" s="4"/>
      <c r="I8" s="4">
        <v>53.5</v>
      </c>
      <c r="J8" s="4">
        <v>70.2</v>
      </c>
      <c r="K8" s="4">
        <v>61.85</v>
      </c>
      <c r="L8" s="4">
        <v>6</v>
      </c>
      <c r="M8" s="4"/>
    </row>
    <row r="9" ht="15.6" spans="1:13">
      <c r="A9" s="4">
        <v>7</v>
      </c>
      <c r="B9" s="6" t="s">
        <v>30</v>
      </c>
      <c r="C9" s="6" t="s">
        <v>31</v>
      </c>
      <c r="D9" s="4" t="s">
        <v>16</v>
      </c>
      <c r="E9" s="4" t="s">
        <v>17</v>
      </c>
      <c r="F9" s="4" t="s">
        <v>18</v>
      </c>
      <c r="G9" s="4">
        <v>47.5</v>
      </c>
      <c r="H9" s="4"/>
      <c r="I9" s="4">
        <v>47.5</v>
      </c>
      <c r="J9" s="4">
        <v>63.2</v>
      </c>
      <c r="K9" s="4">
        <v>55.35</v>
      </c>
      <c r="L9" s="4">
        <v>7</v>
      </c>
      <c r="M9" s="4"/>
    </row>
    <row r="10" ht="15.6" spans="1:13">
      <c r="A10" s="4">
        <v>8</v>
      </c>
      <c r="B10" s="6" t="s">
        <v>32</v>
      </c>
      <c r="C10" s="6" t="s">
        <v>33</v>
      </c>
      <c r="D10" s="4" t="s">
        <v>34</v>
      </c>
      <c r="E10" s="4" t="s">
        <v>35</v>
      </c>
      <c r="F10" s="4" t="s">
        <v>36</v>
      </c>
      <c r="G10" s="4">
        <v>68.5</v>
      </c>
      <c r="H10" s="4"/>
      <c r="I10" s="4">
        <v>68.5</v>
      </c>
      <c r="J10" s="4">
        <v>66.4</v>
      </c>
      <c r="K10" s="4">
        <f>VLOOKUP(B10,[1]Sheet1!$A$2:$E$7,5,0)</f>
        <v>67.45</v>
      </c>
      <c r="L10" s="4">
        <v>1</v>
      </c>
      <c r="M10" s="4" t="s">
        <v>19</v>
      </c>
    </row>
    <row r="11" ht="15.6" spans="1:13">
      <c r="A11" s="4">
        <v>9</v>
      </c>
      <c r="B11" s="6" t="s">
        <v>37</v>
      </c>
      <c r="C11" s="6" t="s">
        <v>38</v>
      </c>
      <c r="D11" s="4" t="s">
        <v>34</v>
      </c>
      <c r="E11" s="4" t="s">
        <v>35</v>
      </c>
      <c r="F11" s="4" t="s">
        <v>36</v>
      </c>
      <c r="G11" s="4">
        <v>53.5</v>
      </c>
      <c r="H11" s="4"/>
      <c r="I11" s="4">
        <v>53.5</v>
      </c>
      <c r="J11" s="4">
        <v>78</v>
      </c>
      <c r="K11" s="4">
        <f>VLOOKUP(B11,[1]Sheet1!$A$2:$E$7,5,0)</f>
        <v>65.75</v>
      </c>
      <c r="L11" s="4">
        <v>2</v>
      </c>
      <c r="M11" s="4" t="s">
        <v>19</v>
      </c>
    </row>
    <row r="12" ht="15.6" spans="1:13">
      <c r="A12" s="4">
        <v>10</v>
      </c>
      <c r="B12" s="6" t="s">
        <v>39</v>
      </c>
      <c r="C12" s="6" t="s">
        <v>40</v>
      </c>
      <c r="D12" s="4" t="s">
        <v>34</v>
      </c>
      <c r="E12" s="4" t="s">
        <v>35</v>
      </c>
      <c r="F12" s="4" t="s">
        <v>36</v>
      </c>
      <c r="G12" s="4">
        <v>50.5</v>
      </c>
      <c r="H12" s="4"/>
      <c r="I12" s="4">
        <v>50.5</v>
      </c>
      <c r="J12" s="4">
        <v>64.2</v>
      </c>
      <c r="K12" s="4">
        <f>VLOOKUP(B12,[1]Sheet1!$A$2:$E$7,5,0)</f>
        <v>57.35</v>
      </c>
      <c r="L12" s="4">
        <v>3</v>
      </c>
      <c r="M12" s="4"/>
    </row>
    <row r="13" ht="15.6" spans="1:13">
      <c r="A13" s="4">
        <v>11</v>
      </c>
      <c r="B13" s="6" t="s">
        <v>41</v>
      </c>
      <c r="C13" s="6" t="s">
        <v>42</v>
      </c>
      <c r="D13" s="4" t="s">
        <v>34</v>
      </c>
      <c r="E13" s="4" t="s">
        <v>35</v>
      </c>
      <c r="F13" s="4" t="s">
        <v>36</v>
      </c>
      <c r="G13" s="4">
        <v>49</v>
      </c>
      <c r="H13" s="4"/>
      <c r="I13" s="4">
        <v>49</v>
      </c>
      <c r="J13" s="4">
        <v>62</v>
      </c>
      <c r="K13" s="4">
        <f>VLOOKUP(B13,[1]Sheet1!$A$2:$E$7,5,0)</f>
        <v>55.5</v>
      </c>
      <c r="L13" s="4">
        <v>4</v>
      </c>
      <c r="M13" s="4"/>
    </row>
    <row r="14" ht="15.6" spans="1:13">
      <c r="A14" s="4">
        <v>12</v>
      </c>
      <c r="B14" s="6" t="s">
        <v>43</v>
      </c>
      <c r="C14" s="6" t="s">
        <v>44</v>
      </c>
      <c r="D14" s="4" t="s">
        <v>34</v>
      </c>
      <c r="E14" s="4" t="s">
        <v>35</v>
      </c>
      <c r="F14" s="4" t="s">
        <v>36</v>
      </c>
      <c r="G14" s="4">
        <v>50.5</v>
      </c>
      <c r="H14" s="4"/>
      <c r="I14" s="4">
        <v>50.5</v>
      </c>
      <c r="J14" s="4">
        <v>58.4</v>
      </c>
      <c r="K14" s="4">
        <f>VLOOKUP(B14,[1]Sheet1!$A$2:$E$7,5,0)</f>
        <v>54.45</v>
      </c>
      <c r="L14" s="4">
        <v>5</v>
      </c>
      <c r="M14" s="4"/>
    </row>
    <row r="15" ht="15.6" spans="1:13">
      <c r="A15" s="4">
        <v>13</v>
      </c>
      <c r="B15" s="6" t="s">
        <v>45</v>
      </c>
      <c r="C15" s="6" t="s">
        <v>46</v>
      </c>
      <c r="D15" s="4" t="s">
        <v>34</v>
      </c>
      <c r="E15" s="4" t="s">
        <v>35</v>
      </c>
      <c r="F15" s="4" t="s">
        <v>36</v>
      </c>
      <c r="G15" s="4">
        <v>54</v>
      </c>
      <c r="H15" s="4"/>
      <c r="I15" s="4">
        <v>54</v>
      </c>
      <c r="J15" s="4">
        <v>20</v>
      </c>
      <c r="K15" s="4">
        <f>VLOOKUP(B15,[1]Sheet1!$A$2:$E$7,5,0)</f>
        <v>37</v>
      </c>
      <c r="L15" s="4">
        <v>6</v>
      </c>
      <c r="M15" s="4"/>
    </row>
    <row r="16" ht="15.6" spans="1:13">
      <c r="A16" s="4">
        <v>14</v>
      </c>
      <c r="B16" s="6" t="s">
        <v>47</v>
      </c>
      <c r="C16" s="6" t="s">
        <v>48</v>
      </c>
      <c r="D16" s="4" t="s">
        <v>34</v>
      </c>
      <c r="E16" s="4" t="s">
        <v>49</v>
      </c>
      <c r="F16" s="4" t="s">
        <v>36</v>
      </c>
      <c r="G16" s="4">
        <v>64.5</v>
      </c>
      <c r="H16" s="4"/>
      <c r="I16" s="4">
        <v>64.5</v>
      </c>
      <c r="J16" s="4">
        <f>VLOOKUP(B16,[1]Sheet1!$A$8:$E$13,4,0)</f>
        <v>67.2</v>
      </c>
      <c r="K16" s="4">
        <f>VLOOKUP(B16,[1]Sheet1!$A$8:$E$13,5,0)</f>
        <v>65.85</v>
      </c>
      <c r="L16" s="4">
        <v>1</v>
      </c>
      <c r="M16" s="4" t="s">
        <v>19</v>
      </c>
    </row>
    <row r="17" ht="15.6" spans="1:13">
      <c r="A17" s="4">
        <v>15</v>
      </c>
      <c r="B17" s="6" t="s">
        <v>50</v>
      </c>
      <c r="C17" s="6" t="s">
        <v>51</v>
      </c>
      <c r="D17" s="4" t="s">
        <v>34</v>
      </c>
      <c r="E17" s="4" t="s">
        <v>49</v>
      </c>
      <c r="F17" s="4" t="s">
        <v>36</v>
      </c>
      <c r="G17" s="4">
        <v>61.5</v>
      </c>
      <c r="H17" s="4"/>
      <c r="I17" s="4">
        <v>61.5</v>
      </c>
      <c r="J17" s="4">
        <f>VLOOKUP(B17,[1]Sheet1!$A$8:$E$13,4,0)</f>
        <v>70</v>
      </c>
      <c r="K17" s="4">
        <f>VLOOKUP(B17,[1]Sheet1!$A$8:$E$13,5,0)</f>
        <v>65.75</v>
      </c>
      <c r="L17" s="4">
        <v>2</v>
      </c>
      <c r="M17" s="4" t="s">
        <v>19</v>
      </c>
    </row>
    <row r="18" ht="15.6" spans="1:13">
      <c r="A18" s="4">
        <v>16</v>
      </c>
      <c r="B18" s="6" t="s">
        <v>52</v>
      </c>
      <c r="C18" s="6" t="s">
        <v>53</v>
      </c>
      <c r="D18" s="4" t="s">
        <v>34</v>
      </c>
      <c r="E18" s="4" t="s">
        <v>49</v>
      </c>
      <c r="F18" s="4" t="s">
        <v>36</v>
      </c>
      <c r="G18" s="4">
        <v>55.5</v>
      </c>
      <c r="H18" s="4"/>
      <c r="I18" s="4">
        <v>55.5</v>
      </c>
      <c r="J18" s="4">
        <f>VLOOKUP(B18,[1]Sheet1!$A$8:$E$13,4,0)</f>
        <v>74.4</v>
      </c>
      <c r="K18" s="4">
        <f>VLOOKUP(B18,[1]Sheet1!$A$8:$E$13,5,0)</f>
        <v>64.95</v>
      </c>
      <c r="L18" s="4">
        <v>3</v>
      </c>
      <c r="M18" s="4"/>
    </row>
    <row r="19" ht="15.6" spans="1:13">
      <c r="A19" s="4">
        <v>17</v>
      </c>
      <c r="B19" s="6" t="s">
        <v>54</v>
      </c>
      <c r="C19" s="6" t="s">
        <v>55</v>
      </c>
      <c r="D19" s="4" t="s">
        <v>34</v>
      </c>
      <c r="E19" s="4" t="s">
        <v>49</v>
      </c>
      <c r="F19" s="4" t="s">
        <v>36</v>
      </c>
      <c r="G19" s="4">
        <v>60</v>
      </c>
      <c r="H19" s="4"/>
      <c r="I19" s="4">
        <v>60</v>
      </c>
      <c r="J19" s="4">
        <f>VLOOKUP(B19,[1]Sheet1!$A$8:$E$13,4,0)</f>
        <v>64.6</v>
      </c>
      <c r="K19" s="4">
        <f>VLOOKUP(B19,[1]Sheet1!$A$8:$E$13,5,0)</f>
        <v>62.3</v>
      </c>
      <c r="L19" s="4">
        <v>4</v>
      </c>
      <c r="M19" s="4"/>
    </row>
    <row r="20" ht="15.6" spans="1:13">
      <c r="A20" s="4">
        <v>18</v>
      </c>
      <c r="B20" s="6" t="s">
        <v>56</v>
      </c>
      <c r="C20" s="6" t="s">
        <v>57</v>
      </c>
      <c r="D20" s="4" t="s">
        <v>34</v>
      </c>
      <c r="E20" s="4" t="s">
        <v>49</v>
      </c>
      <c r="F20" s="4" t="s">
        <v>36</v>
      </c>
      <c r="G20" s="4">
        <v>55.5</v>
      </c>
      <c r="H20" s="4"/>
      <c r="I20" s="4">
        <v>55.5</v>
      </c>
      <c r="J20" s="4">
        <f>VLOOKUP(B20,[1]Sheet1!$A$8:$E$13,4,0)</f>
        <v>64.4</v>
      </c>
      <c r="K20" s="4">
        <f>VLOOKUP(B20,[1]Sheet1!$A$8:$E$13,5,0)</f>
        <v>59.95</v>
      </c>
      <c r="L20" s="4">
        <v>5</v>
      </c>
      <c r="M20" s="4"/>
    </row>
    <row r="21" ht="15.6" spans="1:13">
      <c r="A21" s="4">
        <v>19</v>
      </c>
      <c r="B21" s="6" t="s">
        <v>58</v>
      </c>
      <c r="C21" s="6" t="s">
        <v>59</v>
      </c>
      <c r="D21" s="4" t="s">
        <v>34</v>
      </c>
      <c r="E21" s="4" t="s">
        <v>49</v>
      </c>
      <c r="F21" s="4" t="s">
        <v>36</v>
      </c>
      <c r="G21" s="4">
        <v>58</v>
      </c>
      <c r="H21" s="4"/>
      <c r="I21" s="4">
        <v>58</v>
      </c>
      <c r="J21" s="4">
        <f>VLOOKUP(B21,[1]Sheet1!$A$8:$E$13,4,0)</f>
        <v>54.8</v>
      </c>
      <c r="K21" s="4">
        <f>VLOOKUP(B21,[1]Sheet1!$A$8:$E$13,5,0)</f>
        <v>56.4</v>
      </c>
      <c r="L21" s="4">
        <v>6</v>
      </c>
      <c r="M21" s="4"/>
    </row>
    <row r="22" ht="15.6" spans="1:13">
      <c r="A22" s="4">
        <v>20</v>
      </c>
      <c r="B22" s="6" t="s">
        <v>60</v>
      </c>
      <c r="C22" s="6" t="s">
        <v>61</v>
      </c>
      <c r="D22" s="4" t="s">
        <v>62</v>
      </c>
      <c r="E22" s="4" t="s">
        <v>63</v>
      </c>
      <c r="F22" s="4" t="s">
        <v>18</v>
      </c>
      <c r="G22" s="4">
        <v>74.5</v>
      </c>
      <c r="H22" s="4"/>
      <c r="I22" s="4">
        <v>74.5</v>
      </c>
      <c r="J22" s="4">
        <v>81.8</v>
      </c>
      <c r="K22" s="4">
        <v>78.15</v>
      </c>
      <c r="L22" s="4">
        <v>1</v>
      </c>
      <c r="M22" s="4" t="s">
        <v>19</v>
      </c>
    </row>
    <row r="23" ht="15.6" spans="1:13">
      <c r="A23" s="4">
        <v>21</v>
      </c>
      <c r="B23" s="6" t="s">
        <v>64</v>
      </c>
      <c r="C23" s="6" t="s">
        <v>65</v>
      </c>
      <c r="D23" s="4" t="s">
        <v>62</v>
      </c>
      <c r="E23" s="4" t="s">
        <v>63</v>
      </c>
      <c r="F23" s="4" t="s">
        <v>18</v>
      </c>
      <c r="G23" s="4">
        <v>70</v>
      </c>
      <c r="H23" s="4"/>
      <c r="I23" s="4">
        <v>70</v>
      </c>
      <c r="J23" s="4">
        <v>82.2</v>
      </c>
      <c r="K23" s="4">
        <v>76.1</v>
      </c>
      <c r="L23" s="4">
        <v>2</v>
      </c>
      <c r="M23" s="4" t="s">
        <v>19</v>
      </c>
    </row>
    <row r="24" ht="15.6" spans="1:13">
      <c r="A24" s="4">
        <v>22</v>
      </c>
      <c r="B24" s="6" t="s">
        <v>66</v>
      </c>
      <c r="C24" s="6" t="s">
        <v>67</v>
      </c>
      <c r="D24" s="4" t="s">
        <v>62</v>
      </c>
      <c r="E24" s="4" t="s">
        <v>63</v>
      </c>
      <c r="F24" s="4" t="s">
        <v>18</v>
      </c>
      <c r="G24" s="4">
        <v>68.5</v>
      </c>
      <c r="H24" s="4"/>
      <c r="I24" s="4">
        <v>68.5</v>
      </c>
      <c r="J24" s="4">
        <v>82.4</v>
      </c>
      <c r="K24" s="4">
        <v>75.45</v>
      </c>
      <c r="L24" s="4">
        <v>3</v>
      </c>
      <c r="M24" s="4" t="s">
        <v>19</v>
      </c>
    </row>
    <row r="25" ht="15.6" spans="1:13">
      <c r="A25" s="4">
        <v>23</v>
      </c>
      <c r="B25" s="6" t="s">
        <v>68</v>
      </c>
      <c r="C25" s="6" t="s">
        <v>69</v>
      </c>
      <c r="D25" s="4" t="s">
        <v>62</v>
      </c>
      <c r="E25" s="4" t="s">
        <v>63</v>
      </c>
      <c r="F25" s="4" t="s">
        <v>18</v>
      </c>
      <c r="G25" s="4">
        <v>66.5</v>
      </c>
      <c r="H25" s="4"/>
      <c r="I25" s="4">
        <v>66.5</v>
      </c>
      <c r="J25" s="4">
        <v>82.8</v>
      </c>
      <c r="K25" s="4">
        <v>74.65</v>
      </c>
      <c r="L25" s="4">
        <v>4</v>
      </c>
      <c r="M25" s="4" t="s">
        <v>19</v>
      </c>
    </row>
    <row r="26" ht="15.6" spans="1:13">
      <c r="A26" s="4">
        <v>24</v>
      </c>
      <c r="B26" s="6" t="s">
        <v>70</v>
      </c>
      <c r="C26" s="6" t="s">
        <v>71</v>
      </c>
      <c r="D26" s="4" t="s">
        <v>62</v>
      </c>
      <c r="E26" s="4" t="s">
        <v>63</v>
      </c>
      <c r="F26" s="4" t="s">
        <v>18</v>
      </c>
      <c r="G26" s="4">
        <v>66</v>
      </c>
      <c r="H26" s="4"/>
      <c r="I26" s="4">
        <v>66</v>
      </c>
      <c r="J26" s="4">
        <v>82.4</v>
      </c>
      <c r="K26" s="4">
        <v>74.2</v>
      </c>
      <c r="L26" s="4">
        <v>5</v>
      </c>
      <c r="M26" s="4"/>
    </row>
    <row r="27" ht="15.6" spans="1:13">
      <c r="A27" s="4">
        <v>25</v>
      </c>
      <c r="B27" s="6" t="s">
        <v>72</v>
      </c>
      <c r="C27" s="6" t="s">
        <v>73</v>
      </c>
      <c r="D27" s="4" t="s">
        <v>62</v>
      </c>
      <c r="E27" s="4" t="s">
        <v>63</v>
      </c>
      <c r="F27" s="4" t="s">
        <v>18</v>
      </c>
      <c r="G27" s="4">
        <v>65</v>
      </c>
      <c r="H27" s="4"/>
      <c r="I27" s="4">
        <v>65</v>
      </c>
      <c r="J27" s="4">
        <v>81.2</v>
      </c>
      <c r="K27" s="4">
        <v>73.1</v>
      </c>
      <c r="L27" s="4">
        <v>6</v>
      </c>
      <c r="M27" s="4"/>
    </row>
    <row r="28" ht="15.6" spans="1:13">
      <c r="A28" s="4">
        <v>26</v>
      </c>
      <c r="B28" s="6" t="s">
        <v>74</v>
      </c>
      <c r="C28" s="6" t="s">
        <v>75</v>
      </c>
      <c r="D28" s="4" t="s">
        <v>62</v>
      </c>
      <c r="E28" s="4" t="s">
        <v>63</v>
      </c>
      <c r="F28" s="4" t="s">
        <v>18</v>
      </c>
      <c r="G28" s="4">
        <v>68</v>
      </c>
      <c r="H28" s="4"/>
      <c r="I28" s="4">
        <v>68</v>
      </c>
      <c r="J28" s="4">
        <v>78</v>
      </c>
      <c r="K28" s="4">
        <v>73</v>
      </c>
      <c r="L28" s="4">
        <v>7</v>
      </c>
      <c r="M28" s="4"/>
    </row>
    <row r="29" ht="15.6" spans="1:13">
      <c r="A29" s="4">
        <v>27</v>
      </c>
      <c r="B29" s="6" t="s">
        <v>76</v>
      </c>
      <c r="C29" s="6" t="s">
        <v>77</v>
      </c>
      <c r="D29" s="4" t="s">
        <v>62</v>
      </c>
      <c r="E29" s="4" t="s">
        <v>63</v>
      </c>
      <c r="F29" s="4" t="s">
        <v>18</v>
      </c>
      <c r="G29" s="4">
        <v>65</v>
      </c>
      <c r="H29" s="4"/>
      <c r="I29" s="4">
        <v>65</v>
      </c>
      <c r="J29" s="4">
        <v>81</v>
      </c>
      <c r="K29" s="4">
        <v>73</v>
      </c>
      <c r="L29" s="4">
        <v>7</v>
      </c>
      <c r="M29" s="4"/>
    </row>
    <row r="30" ht="15.6" spans="1:13">
      <c r="A30" s="4">
        <v>28</v>
      </c>
      <c r="B30" s="6" t="s">
        <v>78</v>
      </c>
      <c r="C30" s="6" t="s">
        <v>79</v>
      </c>
      <c r="D30" s="4" t="s">
        <v>62</v>
      </c>
      <c r="E30" s="4" t="s">
        <v>63</v>
      </c>
      <c r="F30" s="4" t="s">
        <v>18</v>
      </c>
      <c r="G30" s="4">
        <v>66</v>
      </c>
      <c r="H30" s="4">
        <v>3</v>
      </c>
      <c r="I30" s="4">
        <v>69</v>
      </c>
      <c r="J30" s="4">
        <v>76.2</v>
      </c>
      <c r="K30" s="4">
        <v>72.6</v>
      </c>
      <c r="L30" s="4">
        <v>9</v>
      </c>
      <c r="M30" s="4"/>
    </row>
    <row r="31" ht="15.6" spans="1:13">
      <c r="A31" s="4">
        <v>29</v>
      </c>
      <c r="B31" s="6" t="s">
        <v>80</v>
      </c>
      <c r="C31" s="6" t="s">
        <v>81</v>
      </c>
      <c r="D31" s="4" t="s">
        <v>62</v>
      </c>
      <c r="E31" s="4" t="s">
        <v>63</v>
      </c>
      <c r="F31" s="4" t="s">
        <v>18</v>
      </c>
      <c r="G31" s="4">
        <v>65.5</v>
      </c>
      <c r="H31" s="4"/>
      <c r="I31" s="4">
        <v>65.5</v>
      </c>
      <c r="J31" s="4">
        <v>76.8</v>
      </c>
      <c r="K31" s="4">
        <v>71.15</v>
      </c>
      <c r="L31" s="4">
        <v>10</v>
      </c>
      <c r="M31" s="4"/>
    </row>
    <row r="32" ht="15.6" spans="1:13">
      <c r="A32" s="4">
        <v>30</v>
      </c>
      <c r="B32" s="6" t="s">
        <v>82</v>
      </c>
      <c r="C32" s="6" t="s">
        <v>83</v>
      </c>
      <c r="D32" s="4" t="s">
        <v>62</v>
      </c>
      <c r="E32" s="4" t="s">
        <v>63</v>
      </c>
      <c r="F32" s="4" t="s">
        <v>18</v>
      </c>
      <c r="G32" s="4">
        <v>66</v>
      </c>
      <c r="H32" s="4"/>
      <c r="I32" s="4">
        <v>66</v>
      </c>
      <c r="J32" s="4">
        <v>72.8</v>
      </c>
      <c r="K32" s="4">
        <v>69.4</v>
      </c>
      <c r="L32" s="4">
        <v>11</v>
      </c>
      <c r="M32" s="4"/>
    </row>
    <row r="33" ht="15.6" spans="1:13">
      <c r="A33" s="4">
        <v>31</v>
      </c>
      <c r="B33" s="6" t="s">
        <v>84</v>
      </c>
      <c r="C33" s="6" t="s">
        <v>85</v>
      </c>
      <c r="D33" s="4" t="s">
        <v>62</v>
      </c>
      <c r="E33" s="4" t="s">
        <v>63</v>
      </c>
      <c r="F33" s="4" t="s">
        <v>18</v>
      </c>
      <c r="G33" s="4">
        <v>63</v>
      </c>
      <c r="H33" s="4">
        <v>3</v>
      </c>
      <c r="I33" s="4">
        <v>66</v>
      </c>
      <c r="J33" s="4">
        <v>72.8</v>
      </c>
      <c r="K33" s="4">
        <v>69.4</v>
      </c>
      <c r="L33" s="4">
        <v>11</v>
      </c>
      <c r="M33" s="4"/>
    </row>
    <row r="34" ht="15.6" spans="1:13">
      <c r="A34" s="4">
        <v>32</v>
      </c>
      <c r="B34" s="6" t="s">
        <v>86</v>
      </c>
      <c r="C34" s="6" t="s">
        <v>87</v>
      </c>
      <c r="D34" s="4" t="s">
        <v>62</v>
      </c>
      <c r="E34" s="4" t="s">
        <v>63</v>
      </c>
      <c r="F34" s="4" t="s">
        <v>18</v>
      </c>
      <c r="G34" s="4">
        <v>69.5</v>
      </c>
      <c r="H34" s="4"/>
      <c r="I34" s="4">
        <v>69.5</v>
      </c>
      <c r="J34" s="4">
        <v>66</v>
      </c>
      <c r="K34" s="4">
        <v>67.75</v>
      </c>
      <c r="L34" s="4">
        <v>13</v>
      </c>
      <c r="M34" s="4"/>
    </row>
    <row r="35" ht="15.6" spans="1:13">
      <c r="A35" s="4">
        <v>33</v>
      </c>
      <c r="B35" s="6" t="s">
        <v>88</v>
      </c>
      <c r="C35" s="6" t="s">
        <v>89</v>
      </c>
      <c r="D35" s="4" t="s">
        <v>90</v>
      </c>
      <c r="E35" s="4" t="s">
        <v>91</v>
      </c>
      <c r="F35" s="4" t="s">
        <v>92</v>
      </c>
      <c r="G35" s="4">
        <v>77</v>
      </c>
      <c r="H35" s="4">
        <v>3</v>
      </c>
      <c r="I35" s="4">
        <v>80</v>
      </c>
      <c r="J35" s="4">
        <v>64</v>
      </c>
      <c r="K35" s="4">
        <v>72</v>
      </c>
      <c r="L35" s="4">
        <v>1</v>
      </c>
      <c r="M35" s="4" t="s">
        <v>19</v>
      </c>
    </row>
    <row r="36" ht="15.6" spans="1:13">
      <c r="A36" s="4">
        <v>34</v>
      </c>
      <c r="B36" s="6" t="s">
        <v>93</v>
      </c>
      <c r="C36" s="6" t="s">
        <v>94</v>
      </c>
      <c r="D36" s="4" t="s">
        <v>90</v>
      </c>
      <c r="E36" s="4" t="s">
        <v>91</v>
      </c>
      <c r="F36" s="4" t="s">
        <v>92</v>
      </c>
      <c r="G36" s="4">
        <v>67</v>
      </c>
      <c r="H36" s="4"/>
      <c r="I36" s="4">
        <v>67</v>
      </c>
      <c r="J36" s="4">
        <v>67.8</v>
      </c>
      <c r="K36" s="4">
        <v>67.4</v>
      </c>
      <c r="L36" s="4">
        <v>2</v>
      </c>
      <c r="M36" s="4"/>
    </row>
    <row r="37" ht="15.6" spans="1:13">
      <c r="A37" s="4">
        <v>35</v>
      </c>
      <c r="B37" s="6" t="s">
        <v>95</v>
      </c>
      <c r="C37" s="6" t="s">
        <v>96</v>
      </c>
      <c r="D37" s="4" t="s">
        <v>90</v>
      </c>
      <c r="E37" s="4" t="s">
        <v>91</v>
      </c>
      <c r="F37" s="4" t="s">
        <v>92</v>
      </c>
      <c r="G37" s="4">
        <v>65.5</v>
      </c>
      <c r="H37" s="4"/>
      <c r="I37" s="4">
        <v>65.5</v>
      </c>
      <c r="J37" s="4">
        <v>68</v>
      </c>
      <c r="K37" s="4">
        <v>66.75</v>
      </c>
      <c r="L37" s="4">
        <v>3</v>
      </c>
      <c r="M37" s="4"/>
    </row>
    <row r="38" ht="15.6" spans="1:13">
      <c r="A38" s="4">
        <v>36</v>
      </c>
      <c r="B38" s="6" t="s">
        <v>97</v>
      </c>
      <c r="C38" s="6" t="s">
        <v>98</v>
      </c>
      <c r="D38" s="4" t="s">
        <v>99</v>
      </c>
      <c r="E38" s="4" t="s">
        <v>100</v>
      </c>
      <c r="F38" s="4" t="s">
        <v>18</v>
      </c>
      <c r="G38" s="4">
        <v>70.5</v>
      </c>
      <c r="H38" s="4"/>
      <c r="I38" s="4">
        <v>70.5</v>
      </c>
      <c r="J38" s="4">
        <v>84.7</v>
      </c>
      <c r="K38" s="4">
        <v>77.6</v>
      </c>
      <c r="L38" s="4">
        <v>1</v>
      </c>
      <c r="M38" s="4" t="s">
        <v>19</v>
      </c>
    </row>
    <row r="39" ht="15.6" spans="1:13">
      <c r="A39" s="4">
        <v>37</v>
      </c>
      <c r="B39" s="6" t="s">
        <v>101</v>
      </c>
      <c r="C39" s="6" t="s">
        <v>102</v>
      </c>
      <c r="D39" s="4" t="s">
        <v>99</v>
      </c>
      <c r="E39" s="4" t="s">
        <v>100</v>
      </c>
      <c r="F39" s="4" t="s">
        <v>18</v>
      </c>
      <c r="G39" s="4">
        <v>71</v>
      </c>
      <c r="H39" s="4"/>
      <c r="I39" s="4">
        <v>71</v>
      </c>
      <c r="J39" s="4">
        <v>83</v>
      </c>
      <c r="K39" s="4">
        <v>77</v>
      </c>
      <c r="L39" s="4">
        <v>2</v>
      </c>
      <c r="M39" s="4" t="s">
        <v>19</v>
      </c>
    </row>
    <row r="40" ht="15.6" spans="1:13">
      <c r="A40" s="4">
        <v>38</v>
      </c>
      <c r="B40" s="6" t="s">
        <v>103</v>
      </c>
      <c r="C40" s="6" t="s">
        <v>104</v>
      </c>
      <c r="D40" s="4" t="s">
        <v>99</v>
      </c>
      <c r="E40" s="4" t="s">
        <v>100</v>
      </c>
      <c r="F40" s="4" t="s">
        <v>18</v>
      </c>
      <c r="G40" s="4">
        <v>72</v>
      </c>
      <c r="H40" s="4"/>
      <c r="I40" s="4">
        <v>72</v>
      </c>
      <c r="J40" s="4">
        <v>81.6</v>
      </c>
      <c r="K40" s="4">
        <v>76.8</v>
      </c>
      <c r="L40" s="4">
        <v>3</v>
      </c>
      <c r="M40" s="4" t="s">
        <v>19</v>
      </c>
    </row>
    <row r="41" ht="15.6" spans="1:13">
      <c r="A41" s="4">
        <v>39</v>
      </c>
      <c r="B41" s="6" t="s">
        <v>105</v>
      </c>
      <c r="C41" s="6" t="s">
        <v>106</v>
      </c>
      <c r="D41" s="4" t="s">
        <v>99</v>
      </c>
      <c r="E41" s="4" t="s">
        <v>100</v>
      </c>
      <c r="F41" s="4" t="s">
        <v>18</v>
      </c>
      <c r="G41" s="4">
        <v>72.5</v>
      </c>
      <c r="H41" s="4"/>
      <c r="I41" s="4">
        <v>72.5</v>
      </c>
      <c r="J41" s="4">
        <v>80.8</v>
      </c>
      <c r="K41" s="4">
        <v>76.65</v>
      </c>
      <c r="L41" s="4">
        <v>4</v>
      </c>
      <c r="M41" s="4" t="s">
        <v>19</v>
      </c>
    </row>
    <row r="42" ht="15.6" spans="1:13">
      <c r="A42" s="4">
        <v>40</v>
      </c>
      <c r="B42" s="6" t="s">
        <v>107</v>
      </c>
      <c r="C42" s="6" t="s">
        <v>108</v>
      </c>
      <c r="D42" s="4" t="s">
        <v>99</v>
      </c>
      <c r="E42" s="4" t="s">
        <v>100</v>
      </c>
      <c r="F42" s="4" t="s">
        <v>18</v>
      </c>
      <c r="G42" s="4">
        <v>71</v>
      </c>
      <c r="H42" s="4">
        <v>3</v>
      </c>
      <c r="I42" s="4">
        <v>74</v>
      </c>
      <c r="J42" s="4">
        <v>78.8</v>
      </c>
      <c r="K42" s="4">
        <v>76.4</v>
      </c>
      <c r="L42" s="4">
        <v>5</v>
      </c>
      <c r="M42" s="4"/>
    </row>
    <row r="43" ht="15.6" spans="1:13">
      <c r="A43" s="4">
        <v>41</v>
      </c>
      <c r="B43" s="6" t="s">
        <v>109</v>
      </c>
      <c r="C43" s="6" t="s">
        <v>110</v>
      </c>
      <c r="D43" s="4" t="s">
        <v>99</v>
      </c>
      <c r="E43" s="4" t="s">
        <v>100</v>
      </c>
      <c r="F43" s="4" t="s">
        <v>18</v>
      </c>
      <c r="G43" s="4">
        <v>72</v>
      </c>
      <c r="H43" s="4"/>
      <c r="I43" s="4">
        <v>72</v>
      </c>
      <c r="J43" s="4">
        <v>80.6</v>
      </c>
      <c r="K43" s="4">
        <v>76.3</v>
      </c>
      <c r="L43" s="4">
        <v>6</v>
      </c>
      <c r="M43" s="4"/>
    </row>
    <row r="44" ht="15.6" spans="1:13">
      <c r="A44" s="4">
        <v>42</v>
      </c>
      <c r="B44" s="6" t="s">
        <v>111</v>
      </c>
      <c r="C44" s="6" t="s">
        <v>112</v>
      </c>
      <c r="D44" s="4" t="s">
        <v>99</v>
      </c>
      <c r="E44" s="4" t="s">
        <v>100</v>
      </c>
      <c r="F44" s="4" t="s">
        <v>18</v>
      </c>
      <c r="G44" s="4">
        <v>69</v>
      </c>
      <c r="H44" s="4"/>
      <c r="I44" s="4">
        <v>69</v>
      </c>
      <c r="J44" s="4">
        <v>82.8</v>
      </c>
      <c r="K44" s="4">
        <v>75.9</v>
      </c>
      <c r="L44" s="4">
        <v>7</v>
      </c>
      <c r="M44" s="4"/>
    </row>
    <row r="45" ht="15.6" spans="1:13">
      <c r="A45" s="4">
        <v>43</v>
      </c>
      <c r="B45" s="6" t="s">
        <v>113</v>
      </c>
      <c r="C45" s="6" t="s">
        <v>114</v>
      </c>
      <c r="D45" s="4" t="s">
        <v>99</v>
      </c>
      <c r="E45" s="4" t="s">
        <v>100</v>
      </c>
      <c r="F45" s="4" t="s">
        <v>18</v>
      </c>
      <c r="G45" s="4">
        <v>70</v>
      </c>
      <c r="H45" s="4"/>
      <c r="I45" s="4">
        <v>70</v>
      </c>
      <c r="J45" s="4">
        <v>80.8</v>
      </c>
      <c r="K45" s="4">
        <v>75.4</v>
      </c>
      <c r="L45" s="4">
        <v>8</v>
      </c>
      <c r="M45" s="4"/>
    </row>
    <row r="46" ht="15.6" spans="1:13">
      <c r="A46" s="4">
        <v>44</v>
      </c>
      <c r="B46" s="6" t="s">
        <v>115</v>
      </c>
      <c r="C46" s="6" t="s">
        <v>116</v>
      </c>
      <c r="D46" s="4" t="s">
        <v>99</v>
      </c>
      <c r="E46" s="4" t="s">
        <v>100</v>
      </c>
      <c r="F46" s="4" t="s">
        <v>18</v>
      </c>
      <c r="G46" s="4">
        <v>75.5</v>
      </c>
      <c r="H46" s="4"/>
      <c r="I46" s="4">
        <v>75.5</v>
      </c>
      <c r="J46" s="4">
        <v>74.8</v>
      </c>
      <c r="K46" s="4">
        <v>75.15</v>
      </c>
      <c r="L46" s="4">
        <v>9</v>
      </c>
      <c r="M46" s="4"/>
    </row>
    <row r="47" ht="15.6" spans="1:13">
      <c r="A47" s="4">
        <v>45</v>
      </c>
      <c r="B47" s="6" t="s">
        <v>117</v>
      </c>
      <c r="C47" s="6" t="s">
        <v>118</v>
      </c>
      <c r="D47" s="4" t="s">
        <v>99</v>
      </c>
      <c r="E47" s="4" t="s">
        <v>100</v>
      </c>
      <c r="F47" s="4" t="s">
        <v>18</v>
      </c>
      <c r="G47" s="4">
        <v>71.5</v>
      </c>
      <c r="H47" s="4"/>
      <c r="I47" s="4">
        <v>71.5</v>
      </c>
      <c r="J47" s="4">
        <v>77</v>
      </c>
      <c r="K47" s="4">
        <v>74.25</v>
      </c>
      <c r="L47" s="4">
        <v>10</v>
      </c>
      <c r="M47" s="4"/>
    </row>
    <row r="48" ht="15.6" spans="1:13">
      <c r="A48" s="4">
        <v>46</v>
      </c>
      <c r="B48" s="6" t="s">
        <v>119</v>
      </c>
      <c r="C48" s="6" t="s">
        <v>120</v>
      </c>
      <c r="D48" s="4" t="s">
        <v>99</v>
      </c>
      <c r="E48" s="4" t="s">
        <v>100</v>
      </c>
      <c r="F48" s="4" t="s">
        <v>18</v>
      </c>
      <c r="G48" s="4">
        <v>68</v>
      </c>
      <c r="H48" s="4"/>
      <c r="I48" s="4">
        <v>68</v>
      </c>
      <c r="J48" s="4">
        <v>75</v>
      </c>
      <c r="K48" s="4">
        <v>71.5</v>
      </c>
      <c r="L48" s="4">
        <v>11</v>
      </c>
      <c r="M48" s="4"/>
    </row>
    <row r="49" ht="15.6" spans="1:13">
      <c r="A49" s="4">
        <v>47</v>
      </c>
      <c r="B49" s="6" t="s">
        <v>121</v>
      </c>
      <c r="C49" s="6" t="s">
        <v>122</v>
      </c>
      <c r="D49" s="4" t="s">
        <v>99</v>
      </c>
      <c r="E49" s="4" t="s">
        <v>100</v>
      </c>
      <c r="F49" s="4" t="s">
        <v>18</v>
      </c>
      <c r="G49" s="4">
        <v>69</v>
      </c>
      <c r="H49" s="4"/>
      <c r="I49" s="4">
        <v>69</v>
      </c>
      <c r="J49" s="4">
        <v>73.6</v>
      </c>
      <c r="K49" s="4">
        <v>71.3</v>
      </c>
      <c r="L49" s="4">
        <v>12</v>
      </c>
      <c r="M49" s="4"/>
    </row>
    <row r="50" ht="15.6" spans="1:13">
      <c r="A50" s="4">
        <v>48</v>
      </c>
      <c r="B50" s="6" t="s">
        <v>123</v>
      </c>
      <c r="C50" s="6" t="s">
        <v>124</v>
      </c>
      <c r="D50" s="4" t="s">
        <v>99</v>
      </c>
      <c r="E50" s="4" t="s">
        <v>100</v>
      </c>
      <c r="F50" s="4" t="s">
        <v>18</v>
      </c>
      <c r="G50" s="4">
        <v>68</v>
      </c>
      <c r="H50" s="4"/>
      <c r="I50" s="4">
        <v>68</v>
      </c>
      <c r="J50" s="4"/>
      <c r="K50" s="4">
        <v>34</v>
      </c>
      <c r="L50" s="4">
        <v>13</v>
      </c>
      <c r="M50" s="4" t="s">
        <v>125</v>
      </c>
    </row>
    <row r="51" ht="22.5" customHeight="1" spans="1:13">
      <c r="A51" s="4">
        <v>49</v>
      </c>
      <c r="B51" s="6" t="s">
        <v>126</v>
      </c>
      <c r="C51" s="6" t="s">
        <v>127</v>
      </c>
      <c r="D51" s="4" t="s">
        <v>128</v>
      </c>
      <c r="E51" s="4" t="s">
        <v>129</v>
      </c>
      <c r="F51" s="4" t="s">
        <v>92</v>
      </c>
      <c r="G51" s="4">
        <v>74</v>
      </c>
      <c r="H51" s="4"/>
      <c r="I51" s="4">
        <v>74</v>
      </c>
      <c r="J51" s="4">
        <f>VLOOKUP(B51,[1]Sheet1!$A$2:$E$33,4,0)</f>
        <v>84.6</v>
      </c>
      <c r="K51" s="4">
        <f>VLOOKUP(B51,[1]Sheet1!$A$2:$E$33,5,0)</f>
        <v>79.3</v>
      </c>
      <c r="L51" s="4">
        <v>1</v>
      </c>
      <c r="M51" s="4" t="s">
        <v>19</v>
      </c>
    </row>
    <row r="52" ht="15.6" spans="1:13">
      <c r="A52" s="4">
        <v>50</v>
      </c>
      <c r="B52" s="6" t="s">
        <v>130</v>
      </c>
      <c r="C52" s="6" t="s">
        <v>131</v>
      </c>
      <c r="D52" s="4" t="s">
        <v>128</v>
      </c>
      <c r="E52" s="4" t="s">
        <v>129</v>
      </c>
      <c r="F52" s="4" t="s">
        <v>92</v>
      </c>
      <c r="G52" s="4">
        <v>66.5</v>
      </c>
      <c r="H52" s="4"/>
      <c r="I52" s="4">
        <v>66.5</v>
      </c>
      <c r="J52" s="4">
        <f>VLOOKUP(B52,[1]Sheet1!$A$2:$E$33,4,0)</f>
        <v>75.6</v>
      </c>
      <c r="K52" s="4">
        <f>VLOOKUP(B52,[1]Sheet1!$A$2:$E$33,5,0)</f>
        <v>71.05</v>
      </c>
      <c r="L52" s="4">
        <v>2</v>
      </c>
      <c r="M52" s="4"/>
    </row>
    <row r="53" ht="15.6" spans="1:13">
      <c r="A53" s="4">
        <v>51</v>
      </c>
      <c r="B53" s="6" t="s">
        <v>132</v>
      </c>
      <c r="C53" s="6" t="s">
        <v>133</v>
      </c>
      <c r="D53" s="4" t="s">
        <v>128</v>
      </c>
      <c r="E53" s="4" t="s">
        <v>129</v>
      </c>
      <c r="F53" s="4" t="s">
        <v>92</v>
      </c>
      <c r="G53" s="4">
        <v>69.5</v>
      </c>
      <c r="H53" s="4"/>
      <c r="I53" s="4">
        <v>69.5</v>
      </c>
      <c r="J53" s="4"/>
      <c r="K53" s="4">
        <v>34.75</v>
      </c>
      <c r="L53" s="4">
        <v>3</v>
      </c>
      <c r="M53" s="4" t="str">
        <f>VLOOKUP(B53,[1]Sheet1!$A$2:$E$33,4,0)</f>
        <v>缺考</v>
      </c>
    </row>
    <row r="54" ht="15.6" spans="1:13">
      <c r="A54" s="4">
        <v>52</v>
      </c>
      <c r="B54" s="6" t="s">
        <v>134</v>
      </c>
      <c r="C54" s="6" t="s">
        <v>135</v>
      </c>
      <c r="D54" s="4" t="s">
        <v>136</v>
      </c>
      <c r="E54" s="4" t="s">
        <v>137</v>
      </c>
      <c r="F54" s="4" t="s">
        <v>138</v>
      </c>
      <c r="G54" s="4">
        <v>73</v>
      </c>
      <c r="H54" s="4"/>
      <c r="I54" s="4">
        <v>73</v>
      </c>
      <c r="J54" s="4">
        <f>VLOOKUP(B54,[1]Sheet1!$A$2:$E$33,4,0)</f>
        <v>83</v>
      </c>
      <c r="K54" s="4">
        <f>VLOOKUP(B54,[1]Sheet1!$A$2:$E$33,5,0)</f>
        <v>78</v>
      </c>
      <c r="L54" s="4">
        <v>1</v>
      </c>
      <c r="M54" s="4" t="s">
        <v>19</v>
      </c>
    </row>
    <row r="55" ht="15.6" spans="1:13">
      <c r="A55" s="4">
        <v>53</v>
      </c>
      <c r="B55" s="6" t="s">
        <v>139</v>
      </c>
      <c r="C55" s="6" t="s">
        <v>140</v>
      </c>
      <c r="D55" s="4" t="s">
        <v>136</v>
      </c>
      <c r="E55" s="4" t="s">
        <v>137</v>
      </c>
      <c r="F55" s="4" t="s">
        <v>138</v>
      </c>
      <c r="G55" s="4">
        <v>74</v>
      </c>
      <c r="H55" s="4">
        <v>3</v>
      </c>
      <c r="I55" s="4">
        <v>77</v>
      </c>
      <c r="J55" s="4">
        <f>VLOOKUP(B55,[1]Sheet1!$A$2:$E$33,4,0)</f>
        <v>78.2</v>
      </c>
      <c r="K55" s="4">
        <f>VLOOKUP(B55,[1]Sheet1!$A$2:$E$33,5,0)</f>
        <v>77.6</v>
      </c>
      <c r="L55" s="4">
        <v>2</v>
      </c>
      <c r="M55" s="4" t="s">
        <v>19</v>
      </c>
    </row>
    <row r="56" ht="15.6" spans="1:13">
      <c r="A56" s="4">
        <v>54</v>
      </c>
      <c r="B56" s="6" t="s">
        <v>141</v>
      </c>
      <c r="C56" s="6" t="s">
        <v>142</v>
      </c>
      <c r="D56" s="4" t="s">
        <v>136</v>
      </c>
      <c r="E56" s="4" t="s">
        <v>137</v>
      </c>
      <c r="F56" s="4" t="s">
        <v>138</v>
      </c>
      <c r="G56" s="4">
        <v>70</v>
      </c>
      <c r="H56" s="4"/>
      <c r="I56" s="4">
        <v>70</v>
      </c>
      <c r="J56" s="4">
        <f>VLOOKUP(B56,[1]Sheet1!$A$2:$E$33,4,0)</f>
        <v>80.2</v>
      </c>
      <c r="K56" s="4">
        <f>VLOOKUP(B56,[1]Sheet1!$A$2:$E$33,5,0)</f>
        <v>75.1</v>
      </c>
      <c r="L56" s="4">
        <v>3</v>
      </c>
      <c r="M56" s="4" t="s">
        <v>19</v>
      </c>
    </row>
    <row r="57" ht="15.6" spans="1:13">
      <c r="A57" s="4">
        <v>55</v>
      </c>
      <c r="B57" s="6" t="s">
        <v>143</v>
      </c>
      <c r="C57" s="6" t="s">
        <v>144</v>
      </c>
      <c r="D57" s="4" t="s">
        <v>136</v>
      </c>
      <c r="E57" s="4" t="s">
        <v>137</v>
      </c>
      <c r="F57" s="4" t="s">
        <v>138</v>
      </c>
      <c r="G57" s="4">
        <v>70.5</v>
      </c>
      <c r="H57" s="4"/>
      <c r="I57" s="4">
        <v>70.5</v>
      </c>
      <c r="J57" s="4">
        <f>VLOOKUP(B57,[1]Sheet1!$A$2:$E$33,4,0)</f>
        <v>79.2</v>
      </c>
      <c r="K57" s="4">
        <f>VLOOKUP(B57,[1]Sheet1!$A$2:$E$33,5,0)</f>
        <v>74.85</v>
      </c>
      <c r="L57" s="4">
        <v>4</v>
      </c>
      <c r="M57" s="4"/>
    </row>
    <row r="58" ht="15.6" spans="1:13">
      <c r="A58" s="4">
        <v>56</v>
      </c>
      <c r="B58" s="6" t="s">
        <v>145</v>
      </c>
      <c r="C58" s="6" t="s">
        <v>146</v>
      </c>
      <c r="D58" s="4" t="s">
        <v>136</v>
      </c>
      <c r="E58" s="4" t="s">
        <v>137</v>
      </c>
      <c r="F58" s="4" t="s">
        <v>138</v>
      </c>
      <c r="G58" s="4">
        <v>68</v>
      </c>
      <c r="H58" s="4"/>
      <c r="I58" s="4">
        <v>68</v>
      </c>
      <c r="J58" s="4">
        <f>VLOOKUP(B58,[1]Sheet1!$A$2:$E$33,4,0)</f>
        <v>75.4</v>
      </c>
      <c r="K58" s="4">
        <f>VLOOKUP(B58,[1]Sheet1!$A$2:$E$33,5,0)</f>
        <v>71.7</v>
      </c>
      <c r="L58" s="4">
        <v>5</v>
      </c>
      <c r="M58" s="4"/>
    </row>
    <row r="59" ht="15.6" spans="1:13">
      <c r="A59" s="4">
        <v>57</v>
      </c>
      <c r="B59" s="6" t="s">
        <v>147</v>
      </c>
      <c r="C59" s="6" t="s">
        <v>148</v>
      </c>
      <c r="D59" s="4" t="s">
        <v>136</v>
      </c>
      <c r="E59" s="4" t="s">
        <v>137</v>
      </c>
      <c r="F59" s="4" t="s">
        <v>138</v>
      </c>
      <c r="G59" s="4">
        <v>69.5</v>
      </c>
      <c r="H59" s="4"/>
      <c r="I59" s="4">
        <v>69.5</v>
      </c>
      <c r="J59" s="4">
        <f>VLOOKUP(B59,[1]Sheet1!$A$2:$E$33,4,0)</f>
        <v>71</v>
      </c>
      <c r="K59" s="4">
        <f>VLOOKUP(B59,[1]Sheet1!$A$2:$E$33,5,0)</f>
        <v>70.25</v>
      </c>
      <c r="L59" s="4">
        <v>6</v>
      </c>
      <c r="M59" s="4"/>
    </row>
    <row r="60" ht="15.6" spans="1:13">
      <c r="A60" s="4">
        <v>58</v>
      </c>
      <c r="B60" s="6" t="s">
        <v>149</v>
      </c>
      <c r="C60" s="6" t="s">
        <v>150</v>
      </c>
      <c r="D60" s="4" t="s">
        <v>136</v>
      </c>
      <c r="E60" s="4" t="s">
        <v>137</v>
      </c>
      <c r="F60" s="4" t="s">
        <v>138</v>
      </c>
      <c r="G60" s="4">
        <v>70.5</v>
      </c>
      <c r="H60" s="4"/>
      <c r="I60" s="4">
        <v>70.5</v>
      </c>
      <c r="J60" s="4">
        <f>VLOOKUP(B60,[1]Sheet1!$A$2:$E$33,4,0)</f>
        <v>66.4</v>
      </c>
      <c r="K60" s="4">
        <f>VLOOKUP(B60,[1]Sheet1!$A$2:$E$33,5,0)</f>
        <v>68.45</v>
      </c>
      <c r="L60" s="4">
        <v>7</v>
      </c>
      <c r="M60" s="4"/>
    </row>
    <row r="61" ht="15.6" spans="1:13">
      <c r="A61" s="4">
        <v>59</v>
      </c>
      <c r="B61" s="6" t="s">
        <v>151</v>
      </c>
      <c r="C61" s="6" t="s">
        <v>152</v>
      </c>
      <c r="D61" s="4" t="s">
        <v>136</v>
      </c>
      <c r="E61" s="4" t="s">
        <v>137</v>
      </c>
      <c r="F61" s="4" t="s">
        <v>138</v>
      </c>
      <c r="G61" s="4">
        <v>72</v>
      </c>
      <c r="H61" s="4"/>
      <c r="I61" s="4">
        <v>72</v>
      </c>
      <c r="J61" s="4">
        <f>VLOOKUP(B61,[1]Sheet1!$A$2:$E$33,4,0)</f>
        <v>64.6</v>
      </c>
      <c r="K61" s="4">
        <f>VLOOKUP(B61,[1]Sheet1!$A$2:$E$33,5,0)</f>
        <v>68.3</v>
      </c>
      <c r="L61" s="4">
        <v>8</v>
      </c>
      <c r="M61" s="4"/>
    </row>
    <row r="62" ht="15.6" spans="1:13">
      <c r="A62" s="4">
        <v>60</v>
      </c>
      <c r="B62" s="6" t="s">
        <v>153</v>
      </c>
      <c r="C62" s="6" t="s">
        <v>154</v>
      </c>
      <c r="D62" s="4" t="s">
        <v>136</v>
      </c>
      <c r="E62" s="4" t="s">
        <v>137</v>
      </c>
      <c r="F62" s="4" t="s">
        <v>138</v>
      </c>
      <c r="G62" s="4">
        <v>68.5</v>
      </c>
      <c r="H62" s="4"/>
      <c r="I62" s="4">
        <v>68.5</v>
      </c>
      <c r="J62" s="4">
        <f>VLOOKUP(B62,[1]Sheet1!$A$2:$E$33,4,0)</f>
        <v>62.6</v>
      </c>
      <c r="K62" s="4">
        <f>VLOOKUP(B62,[1]Sheet1!$A$2:$E$33,5,0)</f>
        <v>65.55</v>
      </c>
      <c r="L62" s="4">
        <v>9</v>
      </c>
      <c r="M62" s="4"/>
    </row>
    <row r="63" ht="15.6" spans="1:13">
      <c r="A63" s="4">
        <v>61</v>
      </c>
      <c r="B63" s="6" t="s">
        <v>155</v>
      </c>
      <c r="C63" s="6" t="s">
        <v>156</v>
      </c>
      <c r="D63" s="4" t="s">
        <v>157</v>
      </c>
      <c r="E63" s="4" t="s">
        <v>158</v>
      </c>
      <c r="F63" s="4" t="s">
        <v>92</v>
      </c>
      <c r="G63" s="4">
        <v>67</v>
      </c>
      <c r="H63" s="4"/>
      <c r="I63" s="4">
        <v>67</v>
      </c>
      <c r="J63" s="4">
        <f>VLOOKUP(B63,[1]Sheet1!$A$2:$E$33,4,0)</f>
        <v>86</v>
      </c>
      <c r="K63" s="4">
        <f>VLOOKUP(B63,[1]Sheet1!$A$2:$E$33,5,0)</f>
        <v>76.5</v>
      </c>
      <c r="L63" s="4">
        <v>1</v>
      </c>
      <c r="M63" s="4" t="s">
        <v>19</v>
      </c>
    </row>
    <row r="64" ht="15.6" spans="1:13">
      <c r="A64" s="4">
        <v>62</v>
      </c>
      <c r="B64" s="6" t="s">
        <v>159</v>
      </c>
      <c r="C64" s="6" t="s">
        <v>160</v>
      </c>
      <c r="D64" s="4" t="s">
        <v>157</v>
      </c>
      <c r="E64" s="4" t="s">
        <v>158</v>
      </c>
      <c r="F64" s="4" t="s">
        <v>92</v>
      </c>
      <c r="G64" s="4">
        <v>66.5</v>
      </c>
      <c r="H64" s="4"/>
      <c r="I64" s="4">
        <v>66.5</v>
      </c>
      <c r="J64" s="4">
        <f>VLOOKUP(B64,[1]Sheet1!$A$2:$E$33,4,0)</f>
        <v>77.8</v>
      </c>
      <c r="K64" s="4">
        <f>VLOOKUP(B64,[1]Sheet1!$A$2:$E$33,5,0)</f>
        <v>72.15</v>
      </c>
      <c r="L64" s="4">
        <v>2</v>
      </c>
      <c r="M64" s="4"/>
    </row>
    <row r="65" ht="15.6" spans="1:13">
      <c r="A65" s="4">
        <v>63</v>
      </c>
      <c r="B65" s="6" t="s">
        <v>161</v>
      </c>
      <c r="C65" s="6" t="s">
        <v>162</v>
      </c>
      <c r="D65" s="4" t="s">
        <v>157</v>
      </c>
      <c r="E65" s="4" t="s">
        <v>158</v>
      </c>
      <c r="F65" s="4" t="s">
        <v>92</v>
      </c>
      <c r="G65" s="4">
        <v>68</v>
      </c>
      <c r="H65" s="4"/>
      <c r="I65" s="4">
        <v>68</v>
      </c>
      <c r="J65" s="4">
        <f>VLOOKUP(B65,[1]Sheet1!$A$2:$E$33,4,0)</f>
        <v>71.8</v>
      </c>
      <c r="K65" s="4">
        <f>VLOOKUP(B65,[1]Sheet1!$A$2:$E$33,5,0)</f>
        <v>69.9</v>
      </c>
      <c r="L65" s="4">
        <v>3</v>
      </c>
      <c r="M65" s="4"/>
    </row>
    <row r="66" ht="15.6" spans="1:13">
      <c r="A66" s="4">
        <v>64</v>
      </c>
      <c r="B66" s="6" t="s">
        <v>163</v>
      </c>
      <c r="C66" s="6" t="s">
        <v>164</v>
      </c>
      <c r="D66" s="4" t="s">
        <v>157</v>
      </c>
      <c r="E66" s="4" t="s">
        <v>158</v>
      </c>
      <c r="F66" s="4" t="s">
        <v>92</v>
      </c>
      <c r="G66" s="4">
        <v>66.5</v>
      </c>
      <c r="H66" s="4"/>
      <c r="I66" s="4">
        <v>66.5</v>
      </c>
      <c r="J66" s="4">
        <f>VLOOKUP(B66,[1]Sheet1!$A$2:$E$33,4,0)</f>
        <v>72</v>
      </c>
      <c r="K66" s="4">
        <f>VLOOKUP(B66,[1]Sheet1!$A$2:$E$33,5,0)</f>
        <v>69.25</v>
      </c>
      <c r="L66" s="4">
        <v>4</v>
      </c>
      <c r="M66" s="4"/>
    </row>
    <row r="67" ht="15.6" spans="1:13">
      <c r="A67" s="4">
        <v>65</v>
      </c>
      <c r="B67" s="6" t="s">
        <v>165</v>
      </c>
      <c r="C67" s="6" t="s">
        <v>166</v>
      </c>
      <c r="D67" s="4" t="s">
        <v>157</v>
      </c>
      <c r="E67" s="4" t="s">
        <v>158</v>
      </c>
      <c r="F67" s="4" t="s">
        <v>92</v>
      </c>
      <c r="G67" s="4">
        <v>66.5</v>
      </c>
      <c r="H67" s="4"/>
      <c r="I67" s="4">
        <v>66.5</v>
      </c>
      <c r="J67" s="4">
        <f>VLOOKUP(B67,[1]Sheet1!$A$2:$E$33,4,0)</f>
        <v>67.4</v>
      </c>
      <c r="K67" s="4">
        <f>VLOOKUP(B67,[1]Sheet1!$A$2:$E$33,5,0)</f>
        <v>66.95</v>
      </c>
      <c r="L67" s="4">
        <v>5</v>
      </c>
      <c r="M67" s="4"/>
    </row>
  </sheetData>
  <mergeCells count="1">
    <mergeCell ref="A1:M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1688</cp:lastModifiedBy>
  <dcterms:created xsi:type="dcterms:W3CDTF">2021-06-21T08:10:00Z</dcterms:created>
  <dcterms:modified xsi:type="dcterms:W3CDTF">2021-07-12T07:52:18Z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70E53D73935E44D0B354AD408C0B8344</vt:lpwstr>
  </property>
</Properties>
</file>