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小学语文" sheetId="1" r:id="rId1"/>
    <sheet name="小学数学" sheetId="2" r:id="rId2"/>
    <sheet name="初中语文" sheetId="3" r:id="rId3"/>
    <sheet name="初中数学" sheetId="4" r:id="rId4"/>
    <sheet name="初中英语" sheetId="5" r:id="rId5"/>
    <sheet name="二中地理" sheetId="6" r:id="rId6"/>
    <sheet name="职高数学" sheetId="7" r:id="rId7"/>
    <sheet name="职高英语" sheetId="8" r:id="rId8"/>
    <sheet name="幼教" sheetId="9" r:id="rId9"/>
  </sheets>
  <definedNames>
    <definedName name="_xlnm.Print_Titles" localSheetId="3">'初中数学'!$3:$4</definedName>
    <definedName name="_xlnm.Print_Titles" localSheetId="4">'初中英语'!$3:$4</definedName>
    <definedName name="_xlnm.Print_Titles" localSheetId="2">'初中语文'!$3:$4</definedName>
    <definedName name="_xlnm.Print_Titles" localSheetId="5">'二中地理'!$3:$4</definedName>
    <definedName name="_xlnm.Print_Titles" localSheetId="1">'小学数学'!$3:$4</definedName>
    <definedName name="_xlnm.Print_Titles" localSheetId="0">'小学语文'!$3:$4</definedName>
    <definedName name="_xlnm.Print_Titles" localSheetId="8">'幼教'!$3:$4</definedName>
    <definedName name="_xlnm.Print_Titles" localSheetId="6">'职高数学'!$3:$4</definedName>
    <definedName name="_xlnm.Print_Titles" localSheetId="7">'职高英语'!$3:$4</definedName>
  </definedNames>
  <calcPr fullCalcOnLoad="1"/>
</workbook>
</file>

<file path=xl/sharedStrings.xml><?xml version="1.0" encoding="utf-8"?>
<sst xmlns="http://schemas.openxmlformats.org/spreadsheetml/2006/main" count="849" uniqueCount="396">
  <si>
    <t>宜都市教育局所属事业单位2021年专项公开招聘教师面试及综合成绩表</t>
  </si>
  <si>
    <t>序号</t>
  </si>
  <si>
    <t>报考岗位</t>
  </si>
  <si>
    <t>面试准考证号</t>
  </si>
  <si>
    <t>笔试成绩</t>
  </si>
  <si>
    <t>面试成绩</t>
  </si>
  <si>
    <t>综合成绩</t>
  </si>
  <si>
    <t>备注</t>
  </si>
  <si>
    <t>卷面得分</t>
  </si>
  <si>
    <t>政策加分</t>
  </si>
  <si>
    <t>折合40%</t>
  </si>
  <si>
    <t>得分</t>
  </si>
  <si>
    <t>折合60%</t>
  </si>
  <si>
    <t>小学语文</t>
  </si>
  <si>
    <t>YDJYGKZP202102001</t>
  </si>
  <si>
    <t>86.32</t>
  </si>
  <si>
    <t>YDJYGKZP202102002</t>
  </si>
  <si>
    <t>86.28</t>
  </si>
  <si>
    <t>YDJYGKZP202102003</t>
  </si>
  <si>
    <t>85.52</t>
  </si>
  <si>
    <t>YDJYGKZP202102004</t>
  </si>
  <si>
    <t>86</t>
  </si>
  <si>
    <t>YDJYGKZP202102005</t>
  </si>
  <si>
    <t>90.8</t>
  </si>
  <si>
    <t>YDJYGKZP202102006</t>
  </si>
  <si>
    <t>88.04</t>
  </si>
  <si>
    <t>YDJYGKZP202102007</t>
  </si>
  <si>
    <t>85.3</t>
  </si>
  <si>
    <t>YDJYGKZP202102008</t>
  </si>
  <si>
    <t>88.36</t>
  </si>
  <si>
    <t>YDJYGKZP202102009</t>
  </si>
  <si>
    <t>91.54</t>
  </si>
  <si>
    <t>YDJYGKZP202102010</t>
  </si>
  <si>
    <t>84.28</t>
  </si>
  <si>
    <t>YDJYGKZP202102011</t>
  </si>
  <si>
    <t>85.38</t>
  </si>
  <si>
    <t>YDJYGKZP202102012</t>
  </si>
  <si>
    <t>81.64</t>
  </si>
  <si>
    <t>YDJYGKZP202102013</t>
  </si>
  <si>
    <t>90.14</t>
  </si>
  <si>
    <t>YDJYGKZP202102014</t>
  </si>
  <si>
    <t>90.04</t>
  </si>
  <si>
    <t>YDJYGKZP202102015</t>
  </si>
  <si>
    <t>90.66</t>
  </si>
  <si>
    <t>YDJYGKZP202102016</t>
  </si>
  <si>
    <t>88.4</t>
  </si>
  <si>
    <t>YDJYGKZP202102017</t>
  </si>
  <si>
    <t>85.82</t>
  </si>
  <si>
    <t>YDJYGKZP202102018</t>
  </si>
  <si>
    <t>YDJYGKZP202102019</t>
  </si>
  <si>
    <t>84.2</t>
  </si>
  <si>
    <t>YDJYGKZP202102020</t>
  </si>
  <si>
    <t>89.6</t>
  </si>
  <si>
    <t>YDJYGKZP202102021</t>
  </si>
  <si>
    <t>90.46</t>
  </si>
  <si>
    <t>YDJYGKZP202102022</t>
  </si>
  <si>
    <t>89.36</t>
  </si>
  <si>
    <t>YDJYGKZP202102023</t>
  </si>
  <si>
    <t>83.38</t>
  </si>
  <si>
    <t>YDJYGKZP202102024</t>
  </si>
  <si>
    <t>86.22</t>
  </si>
  <si>
    <t>YDJYGKZP202102025</t>
  </si>
  <si>
    <t>88.6</t>
  </si>
  <si>
    <t>YDJYGKZP202102026</t>
  </si>
  <si>
    <t>85.2</t>
  </si>
  <si>
    <t>YDJYGKZP202102027</t>
  </si>
  <si>
    <t>85.88</t>
  </si>
  <si>
    <t>YDJYGKZP202102028</t>
  </si>
  <si>
    <t>87.7</t>
  </si>
  <si>
    <t>YDJYGKZP202102029</t>
  </si>
  <si>
    <t>86.94</t>
  </si>
  <si>
    <t>YDJYGKZP202102030</t>
  </si>
  <si>
    <t>85.22</t>
  </si>
  <si>
    <t>YDJYGKZP202102031</t>
  </si>
  <si>
    <t>86.74</t>
  </si>
  <si>
    <t>YDJYGKZP202102032</t>
  </si>
  <si>
    <t>87.92</t>
  </si>
  <si>
    <t>YDJYGKZP202102033</t>
  </si>
  <si>
    <t>87.62</t>
  </si>
  <si>
    <t>YDJYGKZP202102034</t>
  </si>
  <si>
    <t>缺考</t>
  </si>
  <si>
    <t>YDJYGKZP202102035</t>
  </si>
  <si>
    <t>88.3</t>
  </si>
  <si>
    <t>YDJYGKZP202102036</t>
  </si>
  <si>
    <t>83.7</t>
  </si>
  <si>
    <t>YDJYGKZP202102037</t>
  </si>
  <si>
    <t>81.82</t>
  </si>
  <si>
    <t>YDJYGKZP202102038</t>
  </si>
  <si>
    <t>84.78</t>
  </si>
  <si>
    <t>YDJYGKZP202102039</t>
  </si>
  <si>
    <t>86.52</t>
  </si>
  <si>
    <t>YDJYGKZP202102040</t>
  </si>
  <si>
    <t>YDJYGKZP202102041</t>
  </si>
  <si>
    <t>88.46</t>
  </si>
  <si>
    <t>YDJYGKZP202102042</t>
  </si>
  <si>
    <t>85.72</t>
  </si>
  <si>
    <t>YDJYGKZP202102043</t>
  </si>
  <si>
    <t>86.26</t>
  </si>
  <si>
    <t>YDJYGKZP202102044</t>
  </si>
  <si>
    <t>YDJYGKZP202102045</t>
  </si>
  <si>
    <t>84.88</t>
  </si>
  <si>
    <t>YDJYGKZP202102046</t>
  </si>
  <si>
    <t>86.44</t>
  </si>
  <si>
    <t>YDJYGKZP202102047</t>
  </si>
  <si>
    <t>83</t>
  </si>
  <si>
    <t>YDJYGKZP202102048</t>
  </si>
  <si>
    <t>85.94</t>
  </si>
  <si>
    <t>YDJYGKZP202102049</t>
  </si>
  <si>
    <t>87.72</t>
  </si>
  <si>
    <t>YDJYGKZP202102050</t>
  </si>
  <si>
    <t>88.52</t>
  </si>
  <si>
    <t>YDJYGKZP202102051</t>
  </si>
  <si>
    <t>89.74</t>
  </si>
  <si>
    <t>YDJYGKZP202102052</t>
  </si>
  <si>
    <t>YDJYGKZP202102053</t>
  </si>
  <si>
    <t>81.7</t>
  </si>
  <si>
    <t>YDJYGKZP202102054</t>
  </si>
  <si>
    <t>84.36</t>
  </si>
  <si>
    <t>小学数学</t>
  </si>
  <si>
    <t>YDJYGKZP202102055</t>
  </si>
  <si>
    <t>86.6</t>
  </si>
  <si>
    <t>YDJYGKZP202102056</t>
  </si>
  <si>
    <t>YDJYGKZP202102057</t>
  </si>
  <si>
    <t>87.4</t>
  </si>
  <si>
    <t>YDJYGKZP202102058</t>
  </si>
  <si>
    <t>84</t>
  </si>
  <si>
    <t>YDJYGKZP202102059</t>
  </si>
  <si>
    <t>84.8</t>
  </si>
  <si>
    <t>YDJYGKZP202102060</t>
  </si>
  <si>
    <t>88</t>
  </si>
  <si>
    <t>YDJYGKZP202102061</t>
  </si>
  <si>
    <t>85.8</t>
  </si>
  <si>
    <t>YDJYGKZP202102062</t>
  </si>
  <si>
    <t>83.4</t>
  </si>
  <si>
    <t>YDJYGKZP202102063</t>
  </si>
  <si>
    <t>YDJYGKZP202102064</t>
  </si>
  <si>
    <t>YDJYGKZP202102065</t>
  </si>
  <si>
    <t>YDJYGKZP202102066</t>
  </si>
  <si>
    <t>84.4</t>
  </si>
  <si>
    <t>YDJYGKZP202102067</t>
  </si>
  <si>
    <t>YDJYGKZP202102068</t>
  </si>
  <si>
    <t>82.8</t>
  </si>
  <si>
    <t>YDJYGKZP202102069</t>
  </si>
  <si>
    <t>YDJYGKZP202102070</t>
  </si>
  <si>
    <t>82.2</t>
  </si>
  <si>
    <t>YDJYGKZP202102071</t>
  </si>
  <si>
    <t>87</t>
  </si>
  <si>
    <t>YDJYGKZP202102072</t>
  </si>
  <si>
    <t>YDJYGKZP202102073</t>
  </si>
  <si>
    <t>82</t>
  </si>
  <si>
    <t>YDJYGKZP202102074</t>
  </si>
  <si>
    <t>86.4</t>
  </si>
  <si>
    <t>YDJYGKZP202102075</t>
  </si>
  <si>
    <t>YDJYGKZP202102076</t>
  </si>
  <si>
    <t>YDJYGKZP202102077</t>
  </si>
  <si>
    <t>YDJYGKZP202102078</t>
  </si>
  <si>
    <t>85</t>
  </si>
  <si>
    <t>YDJYGKZP202102079</t>
  </si>
  <si>
    <t>YDJYGKZP202102080</t>
  </si>
  <si>
    <t>YDJYGKZP202102081</t>
  </si>
  <si>
    <t>82.6</t>
  </si>
  <si>
    <t>YDJYGKZP202102082</t>
  </si>
  <si>
    <t>YDJYGKZP202102083</t>
  </si>
  <si>
    <t>89.2</t>
  </si>
  <si>
    <t>YDJYGKZP202102084</t>
  </si>
  <si>
    <t>90.2</t>
  </si>
  <si>
    <t>YDJYGKZP202102085</t>
  </si>
  <si>
    <t>YDJYGKZP202102086</t>
  </si>
  <si>
    <t>YDJYGKZP202102087</t>
  </si>
  <si>
    <t>79.4</t>
  </si>
  <si>
    <t>YDJYGKZP202102088</t>
  </si>
  <si>
    <t>89.4</t>
  </si>
  <si>
    <t>YDJYGKZP202102089</t>
  </si>
  <si>
    <t>YDJYGKZP202102090</t>
  </si>
  <si>
    <t>84.6</t>
  </si>
  <si>
    <t>YDJYGKZP202102091</t>
  </si>
  <si>
    <t>YDJYGKZP202102092</t>
  </si>
  <si>
    <t>87.2</t>
  </si>
  <si>
    <t>YDJYGKZP202102093</t>
  </si>
  <si>
    <t>YDJYGKZP202102094</t>
  </si>
  <si>
    <t>83.6</t>
  </si>
  <si>
    <t>YDJYGKZP202102095</t>
  </si>
  <si>
    <t>82.4</t>
  </si>
  <si>
    <t>YDJYGKZP202102096</t>
  </si>
  <si>
    <t>YDJYGKZP202102097</t>
  </si>
  <si>
    <t>81.6</t>
  </si>
  <si>
    <t>YDJYGKZP202102098</t>
  </si>
  <si>
    <t>88.8</t>
  </si>
  <si>
    <t>YDJYGKZP202102099</t>
  </si>
  <si>
    <t>79.2</t>
  </si>
  <si>
    <t>YDJYGKZP202102100</t>
  </si>
  <si>
    <t>YDJYGKZP202102101</t>
  </si>
  <si>
    <t>YDJYGKZP202102102</t>
  </si>
  <si>
    <t>YDJYGKZP202102103</t>
  </si>
  <si>
    <t>YDJYGKZP202102104</t>
  </si>
  <si>
    <t>YDJYGKZP202102105</t>
  </si>
  <si>
    <t>YDJYGKZP202102106</t>
  </si>
  <si>
    <t>综合    成绩</t>
  </si>
  <si>
    <t>初中语文</t>
  </si>
  <si>
    <t>YDJYGKZP202102107</t>
  </si>
  <si>
    <t>80.84</t>
  </si>
  <si>
    <t>YDJYGKZP202102108</t>
  </si>
  <si>
    <t>90.64</t>
  </si>
  <si>
    <t>YDJYGKZP202102109</t>
  </si>
  <si>
    <t>91.26</t>
  </si>
  <si>
    <t>YDJYGKZP202102110</t>
  </si>
  <si>
    <t>91</t>
  </si>
  <si>
    <t>YDJYGKZP202102111</t>
  </si>
  <si>
    <t>87.78</t>
  </si>
  <si>
    <t>YDJYGKZP202102112</t>
  </si>
  <si>
    <t>87.14</t>
  </si>
  <si>
    <t>YDJYGKZP202102113</t>
  </si>
  <si>
    <t>YDJYGKZP202102114</t>
  </si>
  <si>
    <t>YDJYGKZP202102115</t>
  </si>
  <si>
    <t>86.98</t>
  </si>
  <si>
    <t>YDJYGKZP202102116</t>
  </si>
  <si>
    <t>YDJYGKZP202102117</t>
  </si>
  <si>
    <t>83.22</t>
  </si>
  <si>
    <t>YDJYGKZP202102118</t>
  </si>
  <si>
    <t>87.96</t>
  </si>
  <si>
    <t>YDJYGKZP202102119</t>
  </si>
  <si>
    <t>84.22</t>
  </si>
  <si>
    <t>YDJYGKZP202102120</t>
  </si>
  <si>
    <t>80.72</t>
  </si>
  <si>
    <t>YDJYGKZP202102121</t>
  </si>
  <si>
    <t>85.02</t>
  </si>
  <si>
    <t>YDJYGKZP202102122</t>
  </si>
  <si>
    <t>85.62</t>
  </si>
  <si>
    <t>YDJYGKZP202102123</t>
  </si>
  <si>
    <t>88.76</t>
  </si>
  <si>
    <t>YDJYGKZP202102124</t>
  </si>
  <si>
    <t>YDJYGKZP202102125</t>
  </si>
  <si>
    <t>81</t>
  </si>
  <si>
    <t>80.76</t>
  </si>
  <si>
    <t>YDJYGKZP202102126</t>
  </si>
  <si>
    <t>89.38</t>
  </si>
  <si>
    <t>YDJYGKZP202102127</t>
  </si>
  <si>
    <t>80.88</t>
  </si>
  <si>
    <t>YDJYGKZP202102128</t>
  </si>
  <si>
    <t>85.36</t>
  </si>
  <si>
    <t>YDJYGKZP202102129</t>
  </si>
  <si>
    <t>YDJYGKZP202102130</t>
  </si>
  <si>
    <t>YDJYGKZP202102131</t>
  </si>
  <si>
    <t>84.34</t>
  </si>
  <si>
    <t>YDJYGKZP202102132</t>
  </si>
  <si>
    <t>YDJYGKZP202102133</t>
  </si>
  <si>
    <t>85.16</t>
  </si>
  <si>
    <t>YDJYGKZP202102134</t>
  </si>
  <si>
    <t>81.68</t>
  </si>
  <si>
    <t>YDJYGKZP202102135</t>
  </si>
  <si>
    <t>84.96</t>
  </si>
  <si>
    <t>YDJYGKZP202102136</t>
  </si>
  <si>
    <t>YDJYGKZP202102137</t>
  </si>
  <si>
    <t>86.82</t>
  </si>
  <si>
    <t>YDJYGKZP202102138</t>
  </si>
  <si>
    <t>82.76</t>
  </si>
  <si>
    <t>YDJYGKZP202102139</t>
  </si>
  <si>
    <t>87.06</t>
  </si>
  <si>
    <t>YDJYGKZP202102140</t>
  </si>
  <si>
    <t>YDJYGKZP202102141</t>
  </si>
  <si>
    <t>YDJYGKZP202102142</t>
  </si>
  <si>
    <t>YDJYGKZP202102143</t>
  </si>
  <si>
    <t>YDJYGKZP202102144</t>
  </si>
  <si>
    <t>88.98</t>
  </si>
  <si>
    <t>YDJYGKZP202102145</t>
  </si>
  <si>
    <t>85.44</t>
  </si>
  <si>
    <t>YDJYGKZP202102146</t>
  </si>
  <si>
    <t>89.7</t>
  </si>
  <si>
    <t>YDJYGKZP202102147</t>
  </si>
  <si>
    <t>85.74</t>
  </si>
  <si>
    <t>YDJYGKZP202102148</t>
  </si>
  <si>
    <t>83.88</t>
  </si>
  <si>
    <t>YDJYGKZP202102149</t>
  </si>
  <si>
    <t>YDJYGKZP202102150</t>
  </si>
  <si>
    <t>84.62</t>
  </si>
  <si>
    <t>YDJYGKZP202102151</t>
  </si>
  <si>
    <t>YDJYGKZP202102152</t>
  </si>
  <si>
    <t>92</t>
  </si>
  <si>
    <t>84.3</t>
  </si>
  <si>
    <t>YDJYGKZP202102153</t>
  </si>
  <si>
    <t>85.34</t>
  </si>
  <si>
    <t>YDJYGKZP202102154</t>
  </si>
  <si>
    <t>初中数学</t>
  </si>
  <si>
    <t>YDJYGKZP202102155</t>
  </si>
  <si>
    <t>91.2</t>
  </si>
  <si>
    <t>YDJYGKZP202102156</t>
  </si>
  <si>
    <t>YDJYGKZP202102157</t>
  </si>
  <si>
    <t>91.6</t>
  </si>
  <si>
    <t>YDJYGKZP202102158</t>
  </si>
  <si>
    <t>YDJYGKZP202102159</t>
  </si>
  <si>
    <t>94.2</t>
  </si>
  <si>
    <t>YDJYGKZP202102160</t>
  </si>
  <si>
    <t>YDJYGKZP202102161</t>
  </si>
  <si>
    <t>YDJYGKZP202102162</t>
  </si>
  <si>
    <t>YDJYGKZP202102163</t>
  </si>
  <si>
    <t>92.2</t>
  </si>
  <si>
    <t>YDJYGKZP202102164</t>
  </si>
  <si>
    <t>91.4</t>
  </si>
  <si>
    <t>YDJYGKZP202102165</t>
  </si>
  <si>
    <t>YDJYGKZP202102166</t>
  </si>
  <si>
    <t>YDJYGKZP202102167</t>
  </si>
  <si>
    <t>YDJYGKZP202102168</t>
  </si>
  <si>
    <t>YDJYGKZP202102169</t>
  </si>
  <si>
    <t>YDJYGKZP202102170</t>
  </si>
  <si>
    <t>YDJYGKZP202102171</t>
  </si>
  <si>
    <t>YDJYGKZP202102172</t>
  </si>
  <si>
    <t>YDJYGKZP202102173</t>
  </si>
  <si>
    <t>YDJYGKZP202102174</t>
  </si>
  <si>
    <t>86.2</t>
  </si>
  <si>
    <t>YDJYGKZP202102175</t>
  </si>
  <si>
    <t>YDJYGKZP202102176</t>
  </si>
  <si>
    <t>YDJYGKZP202102177</t>
  </si>
  <si>
    <t>YDJYGKZP202102178</t>
  </si>
  <si>
    <t>85.6</t>
  </si>
  <si>
    <t>YDJYGKZP202102179</t>
  </si>
  <si>
    <t>YDJYGKZP202102180</t>
  </si>
  <si>
    <t>YDJYGKZP202102181</t>
  </si>
  <si>
    <t>初中英语</t>
  </si>
  <si>
    <t>YDJYGKZP202102182</t>
  </si>
  <si>
    <t>YDJYGKZP202102183</t>
  </si>
  <si>
    <t>YDJYGKZP202102184</t>
  </si>
  <si>
    <t>YDJYGKZP202102185</t>
  </si>
  <si>
    <t>YDJYGKZP202102186</t>
  </si>
  <si>
    <t>YDJYGKZP202102187</t>
  </si>
  <si>
    <t>YDJYGKZP202102188</t>
  </si>
  <si>
    <t>YDJYGKZP202102189</t>
  </si>
  <si>
    <t>YDJYGKZP202102190</t>
  </si>
  <si>
    <t>YDJYGKZP202102191</t>
  </si>
  <si>
    <t>YDJYGKZP202102192</t>
  </si>
  <si>
    <t>YDJYGKZP202102193</t>
  </si>
  <si>
    <t>YDJYGKZP202102194</t>
  </si>
  <si>
    <t>YDJYGKZP202102195</t>
  </si>
  <si>
    <t>YDJYGKZP202102196</t>
  </si>
  <si>
    <t>YDJYGKZP202102197</t>
  </si>
  <si>
    <t>高中地理</t>
  </si>
  <si>
    <t>YDJYGKZP202102198</t>
  </si>
  <si>
    <t>YDJYGKZP202102199</t>
  </si>
  <si>
    <t>职高数学</t>
  </si>
  <si>
    <t>YDJYGKZP202102200</t>
  </si>
  <si>
    <t>YDJYGKZP202102201</t>
  </si>
  <si>
    <t>YDJYGKZP202102202</t>
  </si>
  <si>
    <t>职高英语</t>
  </si>
  <si>
    <t>YDJYGKZP202102203</t>
  </si>
  <si>
    <t>YDJYGKZP202102204</t>
  </si>
  <si>
    <t>YDJYGKZP202102205</t>
  </si>
  <si>
    <t>幼教教师</t>
  </si>
  <si>
    <t>YDJYGKZP202102206</t>
  </si>
  <si>
    <t>YDJYGKZP202102207</t>
  </si>
  <si>
    <t>YDJYGKZP202102208</t>
  </si>
  <si>
    <t>YDJYGKZP202102209</t>
  </si>
  <si>
    <t>82.9</t>
  </si>
  <si>
    <t>YDJYGKZP202102210</t>
  </si>
  <si>
    <t>YDJYGKZP202102211</t>
  </si>
  <si>
    <t>YDJYGKZP202102212</t>
  </si>
  <si>
    <t>88.9</t>
  </si>
  <si>
    <t>YDJYGKZP202102213</t>
  </si>
  <si>
    <t>YDJYGKZP202102214</t>
  </si>
  <si>
    <t>89.1</t>
  </si>
  <si>
    <t>YDJYGKZP202102215</t>
  </si>
  <si>
    <t>YDJYGKZP202102216</t>
  </si>
  <si>
    <t>YDJYGKZP202102217</t>
  </si>
  <si>
    <t>YDJYGKZP202102218</t>
  </si>
  <si>
    <t>89.5</t>
  </si>
  <si>
    <t>YDJYGKZP202102219</t>
  </si>
  <si>
    <t>YDJYGKZP202102220</t>
  </si>
  <si>
    <t>YDJYGKZP202102221</t>
  </si>
  <si>
    <t>YDJYGKZP202102222</t>
  </si>
  <si>
    <t>91.9</t>
  </si>
  <si>
    <t>YDJYGKZP202102223</t>
  </si>
  <si>
    <t>86.7</t>
  </si>
  <si>
    <t>YDJYGKZP202102224</t>
  </si>
  <si>
    <t>YDJYGKZP202102225</t>
  </si>
  <si>
    <t>78.7</t>
  </si>
  <si>
    <t>YDJYGKZP202102226</t>
  </si>
  <si>
    <t>YDJYGKZP202102227</t>
  </si>
  <si>
    <t>YDJYGKZP202102228</t>
  </si>
  <si>
    <t>88.1</t>
  </si>
  <si>
    <t>YDJYGKZP202102229</t>
  </si>
  <si>
    <t>YDJYGKZP202102230</t>
  </si>
  <si>
    <t>YDJYGKZP202102231</t>
  </si>
  <si>
    <t>84.7</t>
  </si>
  <si>
    <t>YDJYGKZP202102232</t>
  </si>
  <si>
    <t>YDJYGKZP202102233</t>
  </si>
  <si>
    <t>86.1</t>
  </si>
  <si>
    <t>YDJYGKZP202102234</t>
  </si>
  <si>
    <t>YDJYGKZP202102235</t>
  </si>
  <si>
    <t>92.8</t>
  </si>
  <si>
    <t>YDJYGKZP202102236</t>
  </si>
  <si>
    <t>YDJYGKZP202102237</t>
  </si>
  <si>
    <t>YDJYGKZP202102238</t>
  </si>
  <si>
    <t>YDJYGKZP202102239</t>
  </si>
  <si>
    <t>YDJYGKZP202102240</t>
  </si>
  <si>
    <t>YDJYGKZP202102241</t>
  </si>
  <si>
    <t>YDJYGKZP202102242</t>
  </si>
  <si>
    <t>YDJYGKZP202102243</t>
  </si>
  <si>
    <t>YDJYGKZP202102244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</si>
</sst>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2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8"/>
      <name val="宋体"/>
      <family val="0"/>
    </font>
    <font>
      <b/>
      <sz val="11"/>
      <name val="宋体"/>
      <family val="0"/>
    </font>
    <font>
      <sz val="11"/>
      <name val="方正小标宋简体"/>
      <family val="4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D72" sqref="D72"/>
    </sheetView>
  </sheetViews>
  <sheetFormatPr defaultColWidth="9.00390625" defaultRowHeight="14.25"/>
  <cols>
    <col min="1" max="1" width="5.375" style="0" customWidth="1"/>
    <col min="2" max="2" width="9.625" style="0" customWidth="1"/>
    <col min="3" max="3" width="18.50390625" style="11" customWidth="1"/>
    <col min="4" max="4" width="8.25390625" style="1" customWidth="1"/>
    <col min="5" max="5" width="7.50390625" style="1" customWidth="1"/>
    <col min="6" max="6" width="8.50390625" style="2" customWidth="1"/>
    <col min="7" max="7" width="7.75390625" style="3" customWidth="1"/>
    <col min="8" max="8" width="8.125" style="1" customWidth="1"/>
    <col min="9" max="9" width="7.875" style="0" customWidth="1"/>
    <col min="10" max="10" width="5.875" style="1" customWidth="1"/>
  </cols>
  <sheetData>
    <row r="1" spans="1:10" ht="3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8" ht="7.5" customHeight="1">
      <c r="A2" s="4"/>
      <c r="B2" s="4"/>
      <c r="C2" s="21"/>
      <c r="D2" s="4"/>
      <c r="E2" s="4"/>
      <c r="F2" s="4"/>
      <c r="G2" s="4"/>
      <c r="H2" s="4"/>
    </row>
    <row r="3" spans="1:10" ht="24" customHeight="1">
      <c r="A3" s="23" t="s">
        <v>1</v>
      </c>
      <c r="B3" s="23" t="s">
        <v>2</v>
      </c>
      <c r="C3" s="25" t="s">
        <v>3</v>
      </c>
      <c r="D3" s="23" t="s">
        <v>4</v>
      </c>
      <c r="E3" s="23"/>
      <c r="F3" s="23"/>
      <c r="G3" s="24" t="s">
        <v>5</v>
      </c>
      <c r="H3" s="24"/>
      <c r="I3" s="23" t="s">
        <v>6</v>
      </c>
      <c r="J3" s="23" t="s">
        <v>7</v>
      </c>
    </row>
    <row r="4" spans="1:10" ht="24" customHeight="1">
      <c r="A4" s="23"/>
      <c r="B4" s="23"/>
      <c r="C4" s="26"/>
      <c r="D4" s="5" t="s">
        <v>8</v>
      </c>
      <c r="E4" s="6" t="s">
        <v>9</v>
      </c>
      <c r="F4" s="13" t="s">
        <v>10</v>
      </c>
      <c r="G4" s="12" t="s">
        <v>11</v>
      </c>
      <c r="H4" s="14" t="s">
        <v>12</v>
      </c>
      <c r="I4" s="23"/>
      <c r="J4" s="23"/>
    </row>
    <row r="5" spans="1:10" ht="26.25" customHeight="1">
      <c r="A5" s="7">
        <v>1</v>
      </c>
      <c r="B5" s="7" t="s">
        <v>13</v>
      </c>
      <c r="C5" s="8" t="s">
        <v>14</v>
      </c>
      <c r="D5" s="7">
        <v>90</v>
      </c>
      <c r="E5" s="7"/>
      <c r="F5" s="15">
        <f aca="true" t="shared" si="0" ref="F5:F55">D5*0.4</f>
        <v>36</v>
      </c>
      <c r="G5" s="18" t="s">
        <v>15</v>
      </c>
      <c r="H5" s="17">
        <f aca="true" t="shared" si="1" ref="H5:H58">G5*0.6</f>
        <v>51.791999999999994</v>
      </c>
      <c r="I5" s="15">
        <f aca="true" t="shared" si="2" ref="I5:I58">F5+H5</f>
        <v>87.792</v>
      </c>
      <c r="J5" s="7"/>
    </row>
    <row r="6" spans="1:10" ht="26.25" customHeight="1">
      <c r="A6" s="7">
        <v>2</v>
      </c>
      <c r="B6" s="7" t="s">
        <v>13</v>
      </c>
      <c r="C6" s="8" t="s">
        <v>16</v>
      </c>
      <c r="D6" s="9">
        <v>90</v>
      </c>
      <c r="E6" s="9"/>
      <c r="F6" s="15">
        <f t="shared" si="0"/>
        <v>36</v>
      </c>
      <c r="G6" s="16" t="s">
        <v>17</v>
      </c>
      <c r="H6" s="17">
        <f t="shared" si="1"/>
        <v>51.768</v>
      </c>
      <c r="I6" s="15">
        <f t="shared" si="2"/>
        <v>87.768</v>
      </c>
      <c r="J6" s="9"/>
    </row>
    <row r="7" spans="1:10" ht="26.25" customHeight="1">
      <c r="A7" s="7">
        <v>3</v>
      </c>
      <c r="B7" s="7" t="s">
        <v>13</v>
      </c>
      <c r="C7" s="8" t="s">
        <v>18</v>
      </c>
      <c r="D7" s="7">
        <v>87.5</v>
      </c>
      <c r="E7" s="7"/>
      <c r="F7" s="15">
        <f t="shared" si="0"/>
        <v>35</v>
      </c>
      <c r="G7" s="18" t="s">
        <v>19</v>
      </c>
      <c r="H7" s="17">
        <f t="shared" si="1"/>
        <v>51.312</v>
      </c>
      <c r="I7" s="15">
        <f t="shared" si="2"/>
        <v>86.312</v>
      </c>
      <c r="J7" s="7"/>
    </row>
    <row r="8" spans="1:10" ht="26.25" customHeight="1">
      <c r="A8" s="7">
        <v>4</v>
      </c>
      <c r="B8" s="7" t="s">
        <v>13</v>
      </c>
      <c r="C8" s="8" t="s">
        <v>20</v>
      </c>
      <c r="D8" s="9">
        <v>87.5</v>
      </c>
      <c r="E8" s="9"/>
      <c r="F8" s="15">
        <f t="shared" si="0"/>
        <v>35</v>
      </c>
      <c r="G8" s="16" t="s">
        <v>21</v>
      </c>
      <c r="H8" s="17">
        <f t="shared" si="1"/>
        <v>51.6</v>
      </c>
      <c r="I8" s="15">
        <f t="shared" si="2"/>
        <v>86.6</v>
      </c>
      <c r="J8" s="9"/>
    </row>
    <row r="9" spans="1:10" ht="26.25" customHeight="1">
      <c r="A9" s="7">
        <v>5</v>
      </c>
      <c r="B9" s="7" t="s">
        <v>13</v>
      </c>
      <c r="C9" s="8" t="s">
        <v>22</v>
      </c>
      <c r="D9" s="9">
        <v>87.5</v>
      </c>
      <c r="E9" s="9"/>
      <c r="F9" s="15">
        <f t="shared" si="0"/>
        <v>35</v>
      </c>
      <c r="G9" s="16" t="s">
        <v>23</v>
      </c>
      <c r="H9" s="17">
        <f t="shared" si="1"/>
        <v>54.48</v>
      </c>
      <c r="I9" s="15">
        <f t="shared" si="2"/>
        <v>89.47999999999999</v>
      </c>
      <c r="J9" s="9"/>
    </row>
    <row r="10" spans="1:10" ht="26.25" customHeight="1">
      <c r="A10" s="7">
        <v>6</v>
      </c>
      <c r="B10" s="7" t="s">
        <v>13</v>
      </c>
      <c r="C10" s="8" t="s">
        <v>24</v>
      </c>
      <c r="D10" s="9">
        <v>87</v>
      </c>
      <c r="E10" s="9"/>
      <c r="F10" s="15">
        <f t="shared" si="0"/>
        <v>34.800000000000004</v>
      </c>
      <c r="G10" s="16" t="s">
        <v>25</v>
      </c>
      <c r="H10" s="17">
        <f t="shared" si="1"/>
        <v>52.824000000000005</v>
      </c>
      <c r="I10" s="15">
        <f t="shared" si="2"/>
        <v>87.62400000000001</v>
      </c>
      <c r="J10" s="9"/>
    </row>
    <row r="11" spans="1:10" ht="26.25" customHeight="1">
      <c r="A11" s="7">
        <v>7</v>
      </c>
      <c r="B11" s="7" t="s">
        <v>13</v>
      </c>
      <c r="C11" s="8" t="s">
        <v>26</v>
      </c>
      <c r="D11" s="7">
        <v>86.5</v>
      </c>
      <c r="E11" s="7"/>
      <c r="F11" s="15">
        <f t="shared" si="0"/>
        <v>34.6</v>
      </c>
      <c r="G11" s="18" t="s">
        <v>27</v>
      </c>
      <c r="H11" s="17">
        <f t="shared" si="1"/>
        <v>51.18</v>
      </c>
      <c r="I11" s="15">
        <f t="shared" si="2"/>
        <v>85.78</v>
      </c>
      <c r="J11" s="7"/>
    </row>
    <row r="12" spans="1:10" ht="26.25" customHeight="1">
      <c r="A12" s="7">
        <v>8</v>
      </c>
      <c r="B12" s="7" t="s">
        <v>13</v>
      </c>
      <c r="C12" s="8" t="s">
        <v>28</v>
      </c>
      <c r="D12" s="7">
        <v>86</v>
      </c>
      <c r="E12" s="7"/>
      <c r="F12" s="15">
        <f t="shared" si="0"/>
        <v>34.4</v>
      </c>
      <c r="G12" s="18" t="s">
        <v>29</v>
      </c>
      <c r="H12" s="17">
        <f t="shared" si="1"/>
        <v>53.016</v>
      </c>
      <c r="I12" s="15">
        <f t="shared" si="2"/>
        <v>87.416</v>
      </c>
      <c r="J12" s="7"/>
    </row>
    <row r="13" spans="1:10" ht="26.25" customHeight="1">
      <c r="A13" s="7">
        <v>9</v>
      </c>
      <c r="B13" s="7" t="s">
        <v>13</v>
      </c>
      <c r="C13" s="8" t="s">
        <v>30</v>
      </c>
      <c r="D13" s="7">
        <v>86</v>
      </c>
      <c r="E13" s="7"/>
      <c r="F13" s="15">
        <f t="shared" si="0"/>
        <v>34.4</v>
      </c>
      <c r="G13" s="18" t="s">
        <v>31</v>
      </c>
      <c r="H13" s="17">
        <f t="shared" si="1"/>
        <v>54.924</v>
      </c>
      <c r="I13" s="15">
        <f t="shared" si="2"/>
        <v>89.324</v>
      </c>
      <c r="J13" s="7"/>
    </row>
    <row r="14" spans="1:10" ht="26.25" customHeight="1">
      <c r="A14" s="7">
        <v>10</v>
      </c>
      <c r="B14" s="7" t="s">
        <v>13</v>
      </c>
      <c r="C14" s="8" t="s">
        <v>32</v>
      </c>
      <c r="D14" s="9">
        <v>86</v>
      </c>
      <c r="E14" s="9"/>
      <c r="F14" s="15">
        <f t="shared" si="0"/>
        <v>34.4</v>
      </c>
      <c r="G14" s="16" t="s">
        <v>33</v>
      </c>
      <c r="H14" s="17">
        <f t="shared" si="1"/>
        <v>50.568</v>
      </c>
      <c r="I14" s="15">
        <f t="shared" si="2"/>
        <v>84.96799999999999</v>
      </c>
      <c r="J14" s="9"/>
    </row>
    <row r="15" spans="1:10" ht="26.25" customHeight="1">
      <c r="A15" s="7">
        <v>11</v>
      </c>
      <c r="B15" s="7" t="s">
        <v>13</v>
      </c>
      <c r="C15" s="8" t="s">
        <v>34</v>
      </c>
      <c r="D15" s="9">
        <v>86</v>
      </c>
      <c r="E15" s="9"/>
      <c r="F15" s="15">
        <f t="shared" si="0"/>
        <v>34.4</v>
      </c>
      <c r="G15" s="16" t="s">
        <v>35</v>
      </c>
      <c r="H15" s="17">
        <f t="shared" si="1"/>
        <v>51.227999999999994</v>
      </c>
      <c r="I15" s="15">
        <f t="shared" si="2"/>
        <v>85.62799999999999</v>
      </c>
      <c r="J15" s="9"/>
    </row>
    <row r="16" spans="1:10" ht="26.25" customHeight="1">
      <c r="A16" s="7">
        <v>12</v>
      </c>
      <c r="B16" s="7" t="s">
        <v>13</v>
      </c>
      <c r="C16" s="8" t="s">
        <v>36</v>
      </c>
      <c r="D16" s="7">
        <v>85.5</v>
      </c>
      <c r="E16" s="7"/>
      <c r="F16" s="15">
        <f t="shared" si="0"/>
        <v>34.2</v>
      </c>
      <c r="G16" s="18" t="s">
        <v>37</v>
      </c>
      <c r="H16" s="17">
        <f t="shared" si="1"/>
        <v>48.984</v>
      </c>
      <c r="I16" s="15">
        <f t="shared" si="2"/>
        <v>83.184</v>
      </c>
      <c r="J16" s="7"/>
    </row>
    <row r="17" spans="1:10" ht="26.25" customHeight="1">
      <c r="A17" s="7">
        <v>13</v>
      </c>
      <c r="B17" s="7" t="s">
        <v>13</v>
      </c>
      <c r="C17" s="8" t="s">
        <v>38</v>
      </c>
      <c r="D17" s="7">
        <v>85.5</v>
      </c>
      <c r="E17" s="7"/>
      <c r="F17" s="15">
        <f t="shared" si="0"/>
        <v>34.2</v>
      </c>
      <c r="G17" s="18" t="s">
        <v>39</v>
      </c>
      <c r="H17" s="17">
        <f t="shared" si="1"/>
        <v>54.083999999999996</v>
      </c>
      <c r="I17" s="15">
        <f t="shared" si="2"/>
        <v>88.28399999999999</v>
      </c>
      <c r="J17" s="7"/>
    </row>
    <row r="18" spans="1:10" ht="26.25" customHeight="1">
      <c r="A18" s="7">
        <v>14</v>
      </c>
      <c r="B18" s="7" t="s">
        <v>13</v>
      </c>
      <c r="C18" s="8" t="s">
        <v>40</v>
      </c>
      <c r="D18" s="7">
        <v>85.5</v>
      </c>
      <c r="E18" s="7"/>
      <c r="F18" s="15">
        <f t="shared" si="0"/>
        <v>34.2</v>
      </c>
      <c r="G18" s="18" t="s">
        <v>41</v>
      </c>
      <c r="H18" s="17">
        <f t="shared" si="1"/>
        <v>54.024</v>
      </c>
      <c r="I18" s="15">
        <f t="shared" si="2"/>
        <v>88.224</v>
      </c>
      <c r="J18" s="7"/>
    </row>
    <row r="19" spans="1:10" ht="26.25" customHeight="1">
      <c r="A19" s="7">
        <v>15</v>
      </c>
      <c r="B19" s="7" t="s">
        <v>13</v>
      </c>
      <c r="C19" s="8" t="s">
        <v>42</v>
      </c>
      <c r="D19" s="9">
        <v>85.5</v>
      </c>
      <c r="E19" s="9"/>
      <c r="F19" s="15">
        <f t="shared" si="0"/>
        <v>34.2</v>
      </c>
      <c r="G19" s="16" t="s">
        <v>43</v>
      </c>
      <c r="H19" s="17">
        <f t="shared" si="1"/>
        <v>54.395999999999994</v>
      </c>
      <c r="I19" s="15">
        <f t="shared" si="2"/>
        <v>88.596</v>
      </c>
      <c r="J19" s="9"/>
    </row>
    <row r="20" spans="1:10" ht="26.25" customHeight="1">
      <c r="A20" s="7">
        <v>16</v>
      </c>
      <c r="B20" s="7" t="s">
        <v>13</v>
      </c>
      <c r="C20" s="8" t="s">
        <v>44</v>
      </c>
      <c r="D20" s="7">
        <v>84.5</v>
      </c>
      <c r="E20" s="7"/>
      <c r="F20" s="15">
        <f t="shared" si="0"/>
        <v>33.800000000000004</v>
      </c>
      <c r="G20" s="18" t="s">
        <v>45</v>
      </c>
      <c r="H20" s="17">
        <f t="shared" si="1"/>
        <v>53.04</v>
      </c>
      <c r="I20" s="15">
        <f t="shared" si="2"/>
        <v>86.84</v>
      </c>
      <c r="J20" s="7"/>
    </row>
    <row r="21" spans="1:10" ht="26.25" customHeight="1">
      <c r="A21" s="7">
        <v>17</v>
      </c>
      <c r="B21" s="7" t="s">
        <v>13</v>
      </c>
      <c r="C21" s="8" t="s">
        <v>46</v>
      </c>
      <c r="D21" s="9">
        <v>84.5</v>
      </c>
      <c r="E21" s="9"/>
      <c r="F21" s="15">
        <f t="shared" si="0"/>
        <v>33.800000000000004</v>
      </c>
      <c r="G21" s="16" t="s">
        <v>47</v>
      </c>
      <c r="H21" s="17">
        <f t="shared" si="1"/>
        <v>51.492</v>
      </c>
      <c r="I21" s="15">
        <f t="shared" si="2"/>
        <v>85.292</v>
      </c>
      <c r="J21" s="9"/>
    </row>
    <row r="22" spans="1:10" ht="26.25" customHeight="1">
      <c r="A22" s="7">
        <v>18</v>
      </c>
      <c r="B22" s="7" t="s">
        <v>13</v>
      </c>
      <c r="C22" s="8" t="s">
        <v>48</v>
      </c>
      <c r="D22" s="7">
        <v>84</v>
      </c>
      <c r="E22" s="7"/>
      <c r="F22" s="15">
        <f t="shared" si="0"/>
        <v>33.6</v>
      </c>
      <c r="G22" s="18" t="s">
        <v>29</v>
      </c>
      <c r="H22" s="17">
        <f t="shared" si="1"/>
        <v>53.016</v>
      </c>
      <c r="I22" s="15">
        <f t="shared" si="2"/>
        <v>86.616</v>
      </c>
      <c r="J22" s="7"/>
    </row>
    <row r="23" spans="1:10" ht="26.25" customHeight="1">
      <c r="A23" s="7">
        <v>19</v>
      </c>
      <c r="B23" s="7" t="s">
        <v>13</v>
      </c>
      <c r="C23" s="8" t="s">
        <v>49</v>
      </c>
      <c r="D23" s="7">
        <v>84</v>
      </c>
      <c r="E23" s="7"/>
      <c r="F23" s="15">
        <f t="shared" si="0"/>
        <v>33.6</v>
      </c>
      <c r="G23" s="18" t="s">
        <v>50</v>
      </c>
      <c r="H23" s="17">
        <f t="shared" si="1"/>
        <v>50.52</v>
      </c>
      <c r="I23" s="15">
        <f t="shared" si="2"/>
        <v>84.12</v>
      </c>
      <c r="J23" s="7"/>
    </row>
    <row r="24" spans="1:10" ht="26.25" customHeight="1">
      <c r="A24" s="7">
        <v>20</v>
      </c>
      <c r="B24" s="7" t="s">
        <v>13</v>
      </c>
      <c r="C24" s="8" t="s">
        <v>51</v>
      </c>
      <c r="D24" s="9">
        <v>84</v>
      </c>
      <c r="E24" s="9"/>
      <c r="F24" s="15">
        <f t="shared" si="0"/>
        <v>33.6</v>
      </c>
      <c r="G24" s="16" t="s">
        <v>52</v>
      </c>
      <c r="H24" s="17">
        <f t="shared" si="1"/>
        <v>53.76</v>
      </c>
      <c r="I24" s="15">
        <f t="shared" si="2"/>
        <v>87.36</v>
      </c>
      <c r="J24" s="9"/>
    </row>
    <row r="25" spans="1:10" ht="26.25" customHeight="1">
      <c r="A25" s="7">
        <v>21</v>
      </c>
      <c r="B25" s="7" t="s">
        <v>13</v>
      </c>
      <c r="C25" s="8" t="s">
        <v>53</v>
      </c>
      <c r="D25" s="7">
        <v>83.5</v>
      </c>
      <c r="E25" s="7"/>
      <c r="F25" s="15">
        <f t="shared" si="0"/>
        <v>33.4</v>
      </c>
      <c r="G25" s="18" t="s">
        <v>54</v>
      </c>
      <c r="H25" s="17">
        <f t="shared" si="1"/>
        <v>54.275999999999996</v>
      </c>
      <c r="I25" s="15">
        <f t="shared" si="2"/>
        <v>87.67599999999999</v>
      </c>
      <c r="J25" s="7"/>
    </row>
    <row r="26" spans="1:10" ht="26.25" customHeight="1">
      <c r="A26" s="7">
        <v>22</v>
      </c>
      <c r="B26" s="7" t="s">
        <v>13</v>
      </c>
      <c r="C26" s="8" t="s">
        <v>55</v>
      </c>
      <c r="D26" s="7">
        <v>83.5</v>
      </c>
      <c r="E26" s="7"/>
      <c r="F26" s="15">
        <f t="shared" si="0"/>
        <v>33.4</v>
      </c>
      <c r="G26" s="18" t="s">
        <v>56</v>
      </c>
      <c r="H26" s="17">
        <f t="shared" si="1"/>
        <v>53.616</v>
      </c>
      <c r="I26" s="15">
        <f t="shared" si="2"/>
        <v>87.01599999999999</v>
      </c>
      <c r="J26" s="7"/>
    </row>
    <row r="27" spans="1:10" ht="26.25" customHeight="1">
      <c r="A27" s="7">
        <v>23</v>
      </c>
      <c r="B27" s="7" t="s">
        <v>13</v>
      </c>
      <c r="C27" s="8" t="s">
        <v>57</v>
      </c>
      <c r="D27" s="9">
        <v>83.5</v>
      </c>
      <c r="E27" s="9"/>
      <c r="F27" s="15">
        <f t="shared" si="0"/>
        <v>33.4</v>
      </c>
      <c r="G27" s="16" t="s">
        <v>58</v>
      </c>
      <c r="H27" s="17">
        <f t="shared" si="1"/>
        <v>50.028</v>
      </c>
      <c r="I27" s="15">
        <f t="shared" si="2"/>
        <v>83.428</v>
      </c>
      <c r="J27" s="9"/>
    </row>
    <row r="28" spans="1:10" ht="26.25" customHeight="1">
      <c r="A28" s="7">
        <v>24</v>
      </c>
      <c r="B28" s="7" t="s">
        <v>13</v>
      </c>
      <c r="C28" s="8" t="s">
        <v>59</v>
      </c>
      <c r="D28" s="9">
        <v>83.5</v>
      </c>
      <c r="E28" s="9"/>
      <c r="F28" s="15">
        <f t="shared" si="0"/>
        <v>33.4</v>
      </c>
      <c r="G28" s="16" t="s">
        <v>60</v>
      </c>
      <c r="H28" s="17">
        <f t="shared" si="1"/>
        <v>51.732</v>
      </c>
      <c r="I28" s="15">
        <f t="shared" si="2"/>
        <v>85.132</v>
      </c>
      <c r="J28" s="9"/>
    </row>
    <row r="29" spans="1:10" ht="26.25" customHeight="1">
      <c r="A29" s="7">
        <v>25</v>
      </c>
      <c r="B29" s="7" t="s">
        <v>13</v>
      </c>
      <c r="C29" s="8" t="s">
        <v>61</v>
      </c>
      <c r="D29" s="9">
        <v>83.5</v>
      </c>
      <c r="E29" s="9"/>
      <c r="F29" s="15">
        <f t="shared" si="0"/>
        <v>33.4</v>
      </c>
      <c r="G29" s="16" t="s">
        <v>62</v>
      </c>
      <c r="H29" s="17">
        <f t="shared" si="1"/>
        <v>53.16</v>
      </c>
      <c r="I29" s="15">
        <f t="shared" si="2"/>
        <v>86.56</v>
      </c>
      <c r="J29" s="9"/>
    </row>
    <row r="30" spans="1:10" ht="26.25" customHeight="1">
      <c r="A30" s="7">
        <v>26</v>
      </c>
      <c r="B30" s="7" t="s">
        <v>13</v>
      </c>
      <c r="C30" s="8" t="s">
        <v>63</v>
      </c>
      <c r="D30" s="9">
        <v>83.5</v>
      </c>
      <c r="E30" s="9"/>
      <c r="F30" s="15">
        <f t="shared" si="0"/>
        <v>33.4</v>
      </c>
      <c r="G30" s="16" t="s">
        <v>64</v>
      </c>
      <c r="H30" s="17">
        <f t="shared" si="1"/>
        <v>51.12</v>
      </c>
      <c r="I30" s="15">
        <f t="shared" si="2"/>
        <v>84.52</v>
      </c>
      <c r="J30" s="9"/>
    </row>
    <row r="31" spans="1:10" ht="26.25" customHeight="1">
      <c r="A31" s="7">
        <v>27</v>
      </c>
      <c r="B31" s="7" t="s">
        <v>13</v>
      </c>
      <c r="C31" s="8" t="s">
        <v>65</v>
      </c>
      <c r="D31" s="9">
        <v>83.5</v>
      </c>
      <c r="E31" s="9"/>
      <c r="F31" s="15">
        <f t="shared" si="0"/>
        <v>33.4</v>
      </c>
      <c r="G31" s="16" t="s">
        <v>66</v>
      </c>
      <c r="H31" s="17">
        <f t="shared" si="1"/>
        <v>51.528</v>
      </c>
      <c r="I31" s="15">
        <f t="shared" si="2"/>
        <v>84.928</v>
      </c>
      <c r="J31" s="9"/>
    </row>
    <row r="32" spans="1:10" ht="26.25" customHeight="1">
      <c r="A32" s="7">
        <v>28</v>
      </c>
      <c r="B32" s="7" t="s">
        <v>13</v>
      </c>
      <c r="C32" s="8" t="s">
        <v>67</v>
      </c>
      <c r="D32" s="9">
        <v>83.5</v>
      </c>
      <c r="E32" s="9"/>
      <c r="F32" s="15">
        <f t="shared" si="0"/>
        <v>33.4</v>
      </c>
      <c r="G32" s="16" t="s">
        <v>68</v>
      </c>
      <c r="H32" s="17">
        <f t="shared" si="1"/>
        <v>52.62</v>
      </c>
      <c r="I32" s="15">
        <f t="shared" si="2"/>
        <v>86.02</v>
      </c>
      <c r="J32" s="9"/>
    </row>
    <row r="33" spans="1:10" ht="26.25" customHeight="1">
      <c r="A33" s="7">
        <v>29</v>
      </c>
      <c r="B33" s="7" t="s">
        <v>13</v>
      </c>
      <c r="C33" s="8" t="s">
        <v>69</v>
      </c>
      <c r="D33" s="9">
        <v>83</v>
      </c>
      <c r="E33" s="9"/>
      <c r="F33" s="15">
        <f t="shared" si="0"/>
        <v>33.2</v>
      </c>
      <c r="G33" s="16" t="s">
        <v>70</v>
      </c>
      <c r="H33" s="17">
        <f t="shared" si="1"/>
        <v>52.163999999999994</v>
      </c>
      <c r="I33" s="15">
        <f t="shared" si="2"/>
        <v>85.364</v>
      </c>
      <c r="J33" s="9"/>
    </row>
    <row r="34" spans="1:10" ht="26.25" customHeight="1">
      <c r="A34" s="7">
        <v>30</v>
      </c>
      <c r="B34" s="7" t="s">
        <v>13</v>
      </c>
      <c r="C34" s="8" t="s">
        <v>71</v>
      </c>
      <c r="D34" s="9">
        <v>83</v>
      </c>
      <c r="E34" s="9"/>
      <c r="F34" s="15">
        <f t="shared" si="0"/>
        <v>33.2</v>
      </c>
      <c r="G34" s="16" t="s">
        <v>72</v>
      </c>
      <c r="H34" s="17">
        <f t="shared" si="1"/>
        <v>51.132</v>
      </c>
      <c r="I34" s="15">
        <f t="shared" si="2"/>
        <v>84.332</v>
      </c>
      <c r="J34" s="9"/>
    </row>
    <row r="35" spans="1:10" ht="26.25" customHeight="1">
      <c r="A35" s="7">
        <v>31</v>
      </c>
      <c r="B35" s="7" t="s">
        <v>13</v>
      </c>
      <c r="C35" s="8" t="s">
        <v>73</v>
      </c>
      <c r="D35" s="9">
        <v>83</v>
      </c>
      <c r="E35" s="9"/>
      <c r="F35" s="15">
        <f t="shared" si="0"/>
        <v>33.2</v>
      </c>
      <c r="G35" s="16" t="s">
        <v>74</v>
      </c>
      <c r="H35" s="17">
        <f t="shared" si="1"/>
        <v>52.044</v>
      </c>
      <c r="I35" s="15">
        <f t="shared" si="2"/>
        <v>85.244</v>
      </c>
      <c r="J35" s="9"/>
    </row>
    <row r="36" spans="1:10" ht="26.25" customHeight="1">
      <c r="A36" s="7">
        <v>32</v>
      </c>
      <c r="B36" s="7" t="s">
        <v>13</v>
      </c>
      <c r="C36" s="8" t="s">
        <v>75</v>
      </c>
      <c r="D36" s="9">
        <v>82.5</v>
      </c>
      <c r="E36" s="9"/>
      <c r="F36" s="15">
        <f t="shared" si="0"/>
        <v>33</v>
      </c>
      <c r="G36" s="16" t="s">
        <v>76</v>
      </c>
      <c r="H36" s="17">
        <f t="shared" si="1"/>
        <v>52.752</v>
      </c>
      <c r="I36" s="15">
        <f t="shared" si="2"/>
        <v>85.75200000000001</v>
      </c>
      <c r="J36" s="9"/>
    </row>
    <row r="37" spans="1:10" ht="26.25" customHeight="1">
      <c r="A37" s="7">
        <v>33</v>
      </c>
      <c r="B37" s="7" t="s">
        <v>13</v>
      </c>
      <c r="C37" s="8" t="s">
        <v>77</v>
      </c>
      <c r="D37" s="9">
        <v>82.5</v>
      </c>
      <c r="E37" s="9"/>
      <c r="F37" s="15">
        <f t="shared" si="0"/>
        <v>33</v>
      </c>
      <c r="G37" s="16" t="s">
        <v>78</v>
      </c>
      <c r="H37" s="17">
        <f t="shared" si="1"/>
        <v>52.572</v>
      </c>
      <c r="I37" s="15">
        <f t="shared" si="2"/>
        <v>85.572</v>
      </c>
      <c r="J37" s="9"/>
    </row>
    <row r="38" spans="1:10" ht="26.25" customHeight="1">
      <c r="A38" s="7">
        <v>34</v>
      </c>
      <c r="B38" s="7" t="s">
        <v>13</v>
      </c>
      <c r="C38" s="8" t="s">
        <v>79</v>
      </c>
      <c r="D38" s="9">
        <v>82</v>
      </c>
      <c r="E38" s="9"/>
      <c r="F38" s="15">
        <f t="shared" si="0"/>
        <v>32.800000000000004</v>
      </c>
      <c r="G38" s="16"/>
      <c r="H38" s="17">
        <f t="shared" si="1"/>
        <v>0</v>
      </c>
      <c r="I38" s="15">
        <f t="shared" si="2"/>
        <v>32.800000000000004</v>
      </c>
      <c r="J38" s="9" t="s">
        <v>80</v>
      </c>
    </row>
    <row r="39" spans="1:10" ht="26.25" customHeight="1">
      <c r="A39" s="7">
        <v>35</v>
      </c>
      <c r="B39" s="7" t="s">
        <v>13</v>
      </c>
      <c r="C39" s="8" t="s">
        <v>81</v>
      </c>
      <c r="D39" s="9">
        <v>81.5</v>
      </c>
      <c r="E39" s="9"/>
      <c r="F39" s="15">
        <f t="shared" si="0"/>
        <v>32.6</v>
      </c>
      <c r="G39" s="16" t="s">
        <v>82</v>
      </c>
      <c r="H39" s="17">
        <f t="shared" si="1"/>
        <v>52.98</v>
      </c>
      <c r="I39" s="15">
        <f t="shared" si="2"/>
        <v>85.58</v>
      </c>
      <c r="J39" s="9"/>
    </row>
    <row r="40" spans="1:10" ht="26.25" customHeight="1">
      <c r="A40" s="7">
        <v>36</v>
      </c>
      <c r="B40" s="7" t="s">
        <v>13</v>
      </c>
      <c r="C40" s="8" t="s">
        <v>83</v>
      </c>
      <c r="D40" s="9">
        <v>81.5</v>
      </c>
      <c r="E40" s="9"/>
      <c r="F40" s="15">
        <f t="shared" si="0"/>
        <v>32.6</v>
      </c>
      <c r="G40" s="16" t="s">
        <v>84</v>
      </c>
      <c r="H40" s="17">
        <f t="shared" si="1"/>
        <v>50.22</v>
      </c>
      <c r="I40" s="15">
        <f t="shared" si="2"/>
        <v>82.82</v>
      </c>
      <c r="J40" s="9"/>
    </row>
    <row r="41" spans="1:10" ht="26.25" customHeight="1">
      <c r="A41" s="7">
        <v>37</v>
      </c>
      <c r="B41" s="7" t="s">
        <v>13</v>
      </c>
      <c r="C41" s="8" t="s">
        <v>85</v>
      </c>
      <c r="D41" s="9">
        <v>81.5</v>
      </c>
      <c r="E41" s="9"/>
      <c r="F41" s="15">
        <f t="shared" si="0"/>
        <v>32.6</v>
      </c>
      <c r="G41" s="16" t="s">
        <v>86</v>
      </c>
      <c r="H41" s="17">
        <f t="shared" si="1"/>
        <v>49.09199999999999</v>
      </c>
      <c r="I41" s="15">
        <f t="shared" si="2"/>
        <v>81.692</v>
      </c>
      <c r="J41" s="9"/>
    </row>
    <row r="42" spans="1:10" ht="26.25" customHeight="1">
      <c r="A42" s="7">
        <v>38</v>
      </c>
      <c r="B42" s="7" t="s">
        <v>13</v>
      </c>
      <c r="C42" s="8" t="s">
        <v>87</v>
      </c>
      <c r="D42" s="9">
        <v>81.5</v>
      </c>
      <c r="E42" s="9"/>
      <c r="F42" s="15">
        <f t="shared" si="0"/>
        <v>32.6</v>
      </c>
      <c r="G42" s="16" t="s">
        <v>88</v>
      </c>
      <c r="H42" s="17">
        <f t="shared" si="1"/>
        <v>50.868</v>
      </c>
      <c r="I42" s="15">
        <f t="shared" si="2"/>
        <v>83.468</v>
      </c>
      <c r="J42" s="9"/>
    </row>
    <row r="43" spans="1:10" ht="26.25" customHeight="1">
      <c r="A43" s="7">
        <v>39</v>
      </c>
      <c r="B43" s="7" t="s">
        <v>13</v>
      </c>
      <c r="C43" s="8" t="s">
        <v>89</v>
      </c>
      <c r="D43" s="9">
        <v>81.5</v>
      </c>
      <c r="E43" s="9"/>
      <c r="F43" s="15">
        <f t="shared" si="0"/>
        <v>32.6</v>
      </c>
      <c r="G43" s="16" t="s">
        <v>90</v>
      </c>
      <c r="H43" s="17">
        <f t="shared" si="1"/>
        <v>51.912</v>
      </c>
      <c r="I43" s="15">
        <f t="shared" si="2"/>
        <v>84.512</v>
      </c>
      <c r="J43" s="9"/>
    </row>
    <row r="44" spans="1:10" ht="26.25" customHeight="1">
      <c r="A44" s="7">
        <v>40</v>
      </c>
      <c r="B44" s="7" t="s">
        <v>13</v>
      </c>
      <c r="C44" s="8" t="s">
        <v>91</v>
      </c>
      <c r="D44" s="9">
        <v>81.5</v>
      </c>
      <c r="E44" s="9"/>
      <c r="F44" s="15">
        <f t="shared" si="0"/>
        <v>32.6</v>
      </c>
      <c r="G44" s="16" t="s">
        <v>21</v>
      </c>
      <c r="H44" s="17">
        <f t="shared" si="1"/>
        <v>51.6</v>
      </c>
      <c r="I44" s="15">
        <f t="shared" si="2"/>
        <v>84.2</v>
      </c>
      <c r="J44" s="9"/>
    </row>
    <row r="45" spans="1:10" ht="26.25" customHeight="1">
      <c r="A45" s="7">
        <v>41</v>
      </c>
      <c r="B45" s="7" t="s">
        <v>13</v>
      </c>
      <c r="C45" s="8" t="s">
        <v>92</v>
      </c>
      <c r="D45" s="7">
        <v>81</v>
      </c>
      <c r="E45" s="7"/>
      <c r="F45" s="15">
        <f t="shared" si="0"/>
        <v>32.4</v>
      </c>
      <c r="G45" s="18" t="s">
        <v>93</v>
      </c>
      <c r="H45" s="17">
        <f t="shared" si="1"/>
        <v>53.07599999999999</v>
      </c>
      <c r="I45" s="15">
        <f t="shared" si="2"/>
        <v>85.476</v>
      </c>
      <c r="J45" s="7"/>
    </row>
    <row r="46" spans="1:10" ht="26.25" customHeight="1">
      <c r="A46" s="7">
        <v>42</v>
      </c>
      <c r="B46" s="7" t="s">
        <v>13</v>
      </c>
      <c r="C46" s="8" t="s">
        <v>94</v>
      </c>
      <c r="D46" s="7">
        <v>81</v>
      </c>
      <c r="E46" s="7"/>
      <c r="F46" s="15">
        <f t="shared" si="0"/>
        <v>32.4</v>
      </c>
      <c r="G46" s="18" t="s">
        <v>95</v>
      </c>
      <c r="H46" s="17">
        <f t="shared" si="1"/>
        <v>51.431999999999995</v>
      </c>
      <c r="I46" s="15">
        <f t="shared" si="2"/>
        <v>83.832</v>
      </c>
      <c r="J46" s="7"/>
    </row>
    <row r="47" spans="1:10" ht="26.25" customHeight="1">
      <c r="A47" s="7">
        <v>43</v>
      </c>
      <c r="B47" s="7" t="s">
        <v>13</v>
      </c>
      <c r="C47" s="8" t="s">
        <v>96</v>
      </c>
      <c r="D47" s="9">
        <v>81</v>
      </c>
      <c r="E47" s="9"/>
      <c r="F47" s="15">
        <f t="shared" si="0"/>
        <v>32.4</v>
      </c>
      <c r="G47" s="16" t="s">
        <v>97</v>
      </c>
      <c r="H47" s="17">
        <f t="shared" si="1"/>
        <v>51.756</v>
      </c>
      <c r="I47" s="15">
        <f t="shared" si="2"/>
        <v>84.156</v>
      </c>
      <c r="J47" s="9"/>
    </row>
    <row r="48" spans="1:10" ht="26.25" customHeight="1">
      <c r="A48" s="7">
        <v>44</v>
      </c>
      <c r="B48" s="7" t="s">
        <v>13</v>
      </c>
      <c r="C48" s="8" t="s">
        <v>98</v>
      </c>
      <c r="D48" s="9">
        <v>81</v>
      </c>
      <c r="E48" s="9"/>
      <c r="F48" s="15">
        <f t="shared" si="0"/>
        <v>32.4</v>
      </c>
      <c r="G48" s="16"/>
      <c r="H48" s="17">
        <f t="shared" si="1"/>
        <v>0</v>
      </c>
      <c r="I48" s="15">
        <f t="shared" si="2"/>
        <v>32.4</v>
      </c>
      <c r="J48" s="9" t="s">
        <v>80</v>
      </c>
    </row>
    <row r="49" spans="1:10" ht="26.25" customHeight="1">
      <c r="A49" s="7">
        <v>45</v>
      </c>
      <c r="B49" s="7" t="s">
        <v>13</v>
      </c>
      <c r="C49" s="8" t="s">
        <v>99</v>
      </c>
      <c r="D49" s="7">
        <v>80.5</v>
      </c>
      <c r="E49" s="7"/>
      <c r="F49" s="15">
        <f t="shared" si="0"/>
        <v>32.2</v>
      </c>
      <c r="G49" s="18" t="s">
        <v>100</v>
      </c>
      <c r="H49" s="17">
        <f t="shared" si="1"/>
        <v>50.928</v>
      </c>
      <c r="I49" s="15">
        <f t="shared" si="2"/>
        <v>83.128</v>
      </c>
      <c r="J49" s="7"/>
    </row>
    <row r="50" spans="1:10" ht="26.25" customHeight="1">
      <c r="A50" s="7">
        <v>46</v>
      </c>
      <c r="B50" s="7" t="s">
        <v>13</v>
      </c>
      <c r="C50" s="8" t="s">
        <v>101</v>
      </c>
      <c r="D50" s="9">
        <v>80.5</v>
      </c>
      <c r="E50" s="9"/>
      <c r="F50" s="15">
        <f t="shared" si="0"/>
        <v>32.2</v>
      </c>
      <c r="G50" s="16" t="s">
        <v>102</v>
      </c>
      <c r="H50" s="17">
        <f t="shared" si="1"/>
        <v>51.864</v>
      </c>
      <c r="I50" s="15">
        <f t="shared" si="2"/>
        <v>84.064</v>
      </c>
      <c r="J50" s="9"/>
    </row>
    <row r="51" spans="1:10" ht="26.25" customHeight="1">
      <c r="A51" s="7">
        <v>47</v>
      </c>
      <c r="B51" s="7" t="s">
        <v>13</v>
      </c>
      <c r="C51" s="8" t="s">
        <v>103</v>
      </c>
      <c r="D51" s="9">
        <v>80.5</v>
      </c>
      <c r="E51" s="9"/>
      <c r="F51" s="15">
        <f t="shared" si="0"/>
        <v>32.2</v>
      </c>
      <c r="G51" s="16" t="s">
        <v>104</v>
      </c>
      <c r="H51" s="17">
        <f t="shared" si="1"/>
        <v>49.8</v>
      </c>
      <c r="I51" s="15">
        <f t="shared" si="2"/>
        <v>82</v>
      </c>
      <c r="J51" s="9"/>
    </row>
    <row r="52" spans="1:10" ht="26.25" customHeight="1">
      <c r="A52" s="7">
        <v>48</v>
      </c>
      <c r="B52" s="7" t="s">
        <v>13</v>
      </c>
      <c r="C52" s="8" t="s">
        <v>105</v>
      </c>
      <c r="D52" s="9">
        <v>80.5</v>
      </c>
      <c r="E52" s="9"/>
      <c r="F52" s="15">
        <f t="shared" si="0"/>
        <v>32.2</v>
      </c>
      <c r="G52" s="16" t="s">
        <v>106</v>
      </c>
      <c r="H52" s="17">
        <f t="shared" si="1"/>
        <v>51.564</v>
      </c>
      <c r="I52" s="15">
        <f t="shared" si="2"/>
        <v>83.76400000000001</v>
      </c>
      <c r="J52" s="9"/>
    </row>
    <row r="53" spans="1:10" ht="26.25" customHeight="1">
      <c r="A53" s="7">
        <v>49</v>
      </c>
      <c r="B53" s="7" t="s">
        <v>13</v>
      </c>
      <c r="C53" s="8" t="s">
        <v>107</v>
      </c>
      <c r="D53" s="9">
        <v>80.5</v>
      </c>
      <c r="E53" s="9"/>
      <c r="F53" s="15">
        <f t="shared" si="0"/>
        <v>32.2</v>
      </c>
      <c r="G53" s="16" t="s">
        <v>108</v>
      </c>
      <c r="H53" s="17">
        <f t="shared" si="1"/>
        <v>52.632</v>
      </c>
      <c r="I53" s="15">
        <f t="shared" si="2"/>
        <v>84.832</v>
      </c>
      <c r="J53" s="9"/>
    </row>
    <row r="54" spans="1:10" ht="26.25" customHeight="1">
      <c r="A54" s="7">
        <v>50</v>
      </c>
      <c r="B54" s="7" t="s">
        <v>13</v>
      </c>
      <c r="C54" s="8" t="s">
        <v>109</v>
      </c>
      <c r="D54" s="9">
        <v>80.5</v>
      </c>
      <c r="E54" s="9"/>
      <c r="F54" s="15">
        <f t="shared" si="0"/>
        <v>32.2</v>
      </c>
      <c r="G54" s="16" t="s">
        <v>110</v>
      </c>
      <c r="H54" s="17">
        <f t="shared" si="1"/>
        <v>53.111999999999995</v>
      </c>
      <c r="I54" s="15">
        <f t="shared" si="2"/>
        <v>85.312</v>
      </c>
      <c r="J54" s="9"/>
    </row>
    <row r="55" spans="1:10" ht="26.25" customHeight="1">
      <c r="A55" s="7">
        <v>51</v>
      </c>
      <c r="B55" s="7" t="s">
        <v>13</v>
      </c>
      <c r="C55" s="8" t="s">
        <v>111</v>
      </c>
      <c r="D55" s="7">
        <v>80</v>
      </c>
      <c r="E55" s="7"/>
      <c r="F55" s="15">
        <f t="shared" si="0"/>
        <v>32</v>
      </c>
      <c r="G55" s="18" t="s">
        <v>112</v>
      </c>
      <c r="H55" s="17">
        <f t="shared" si="1"/>
        <v>53.843999999999994</v>
      </c>
      <c r="I55" s="15">
        <f t="shared" si="2"/>
        <v>85.844</v>
      </c>
      <c r="J55" s="7"/>
    </row>
    <row r="56" spans="1:10" ht="26.25" customHeight="1">
      <c r="A56" s="7">
        <v>52</v>
      </c>
      <c r="B56" s="7" t="s">
        <v>13</v>
      </c>
      <c r="C56" s="8" t="s">
        <v>113</v>
      </c>
      <c r="D56" s="7">
        <v>75</v>
      </c>
      <c r="E56" s="7">
        <v>5</v>
      </c>
      <c r="F56" s="15">
        <f>(D56+E56)*0.4</f>
        <v>32</v>
      </c>
      <c r="G56" s="18"/>
      <c r="H56" s="17">
        <f t="shared" si="1"/>
        <v>0</v>
      </c>
      <c r="I56" s="15">
        <f t="shared" si="2"/>
        <v>32</v>
      </c>
      <c r="J56" s="7" t="s">
        <v>80</v>
      </c>
    </row>
    <row r="57" spans="1:10" ht="26.25" customHeight="1">
      <c r="A57" s="7">
        <v>53</v>
      </c>
      <c r="B57" s="7" t="s">
        <v>13</v>
      </c>
      <c r="C57" s="8" t="s">
        <v>114</v>
      </c>
      <c r="D57" s="9">
        <v>80</v>
      </c>
      <c r="E57" s="9"/>
      <c r="F57" s="15">
        <f>D57*0.4</f>
        <v>32</v>
      </c>
      <c r="G57" s="16" t="s">
        <v>115</v>
      </c>
      <c r="H57" s="17">
        <f t="shared" si="1"/>
        <v>49.02</v>
      </c>
      <c r="I57" s="15">
        <f t="shared" si="2"/>
        <v>81.02000000000001</v>
      </c>
      <c r="J57" s="9"/>
    </row>
    <row r="58" spans="1:10" ht="26.25" customHeight="1">
      <c r="A58" s="7">
        <v>54</v>
      </c>
      <c r="B58" s="7" t="s">
        <v>13</v>
      </c>
      <c r="C58" s="8" t="s">
        <v>116</v>
      </c>
      <c r="D58" s="9">
        <v>80</v>
      </c>
      <c r="E58" s="9"/>
      <c r="F58" s="15">
        <f>D58*0.4</f>
        <v>32</v>
      </c>
      <c r="G58" s="16" t="s">
        <v>117</v>
      </c>
      <c r="H58" s="17">
        <f t="shared" si="1"/>
        <v>50.616</v>
      </c>
      <c r="I58" s="15">
        <f t="shared" si="2"/>
        <v>82.616</v>
      </c>
      <c r="J58" s="9"/>
    </row>
  </sheetData>
  <sheetProtection/>
  <mergeCells count="8">
    <mergeCell ref="A1:J1"/>
    <mergeCell ref="D3:F3"/>
    <mergeCell ref="G3:H3"/>
    <mergeCell ref="J3:J4"/>
    <mergeCell ref="A3:A4"/>
    <mergeCell ref="B3:B4"/>
    <mergeCell ref="C3:C4"/>
    <mergeCell ref="I3:I4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49">
      <selection activeCell="D68" sqref="D68"/>
    </sheetView>
  </sheetViews>
  <sheetFormatPr defaultColWidth="9.00390625" defaultRowHeight="14.25"/>
  <cols>
    <col min="1" max="1" width="5.50390625" style="0" customWidth="1"/>
    <col min="2" max="2" width="9.375" style="0" customWidth="1"/>
    <col min="3" max="3" width="18.50390625" style="0" customWidth="1"/>
    <col min="4" max="4" width="7.875" style="1" customWidth="1"/>
    <col min="5" max="5" width="6.875" style="1" customWidth="1"/>
    <col min="6" max="6" width="7.875" style="2" customWidth="1"/>
    <col min="7" max="7" width="7.00390625" style="3" customWidth="1"/>
    <col min="8" max="8" width="8.125" style="1" customWidth="1"/>
    <col min="9" max="9" width="8.125" style="0" customWidth="1"/>
    <col min="10" max="10" width="5.875" style="1" customWidth="1"/>
  </cols>
  <sheetData>
    <row r="1" spans="1:10" ht="3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8" ht="7.5" customHeight="1">
      <c r="A2" s="4"/>
      <c r="B2" s="4"/>
      <c r="C2" s="4"/>
      <c r="D2" s="4"/>
      <c r="E2" s="4"/>
      <c r="F2" s="4"/>
      <c r="G2" s="4"/>
      <c r="H2" s="4"/>
    </row>
    <row r="3" spans="1:10" ht="24" customHeight="1">
      <c r="A3" s="23" t="s">
        <v>1</v>
      </c>
      <c r="B3" s="23" t="s">
        <v>2</v>
      </c>
      <c r="C3" s="27" t="s">
        <v>3</v>
      </c>
      <c r="D3" s="23" t="s">
        <v>4</v>
      </c>
      <c r="E3" s="23"/>
      <c r="F3" s="23"/>
      <c r="G3" s="24" t="s">
        <v>5</v>
      </c>
      <c r="H3" s="24"/>
      <c r="I3" s="23" t="s">
        <v>6</v>
      </c>
      <c r="J3" s="23" t="s">
        <v>7</v>
      </c>
    </row>
    <row r="4" spans="1:10" ht="24" customHeight="1">
      <c r="A4" s="23"/>
      <c r="B4" s="23"/>
      <c r="C4" s="28"/>
      <c r="D4" s="5" t="s">
        <v>8</v>
      </c>
      <c r="E4" s="6" t="s">
        <v>9</v>
      </c>
      <c r="F4" s="13" t="s">
        <v>10</v>
      </c>
      <c r="G4" s="12" t="s">
        <v>11</v>
      </c>
      <c r="H4" s="14" t="s">
        <v>12</v>
      </c>
      <c r="I4" s="23"/>
      <c r="J4" s="23"/>
    </row>
    <row r="5" spans="1:10" ht="21.75" customHeight="1">
      <c r="A5" s="7">
        <v>1</v>
      </c>
      <c r="B5" s="7" t="s">
        <v>118</v>
      </c>
      <c r="C5" s="8" t="s">
        <v>119</v>
      </c>
      <c r="D5" s="7">
        <v>96</v>
      </c>
      <c r="E5" s="7"/>
      <c r="F5" s="15">
        <f aca="true" t="shared" si="0" ref="F5:F21">D5*0.4</f>
        <v>38.400000000000006</v>
      </c>
      <c r="G5" s="18" t="s">
        <v>120</v>
      </c>
      <c r="H5" s="17">
        <f aca="true" t="shared" si="1" ref="H5:H36">G5*0.6</f>
        <v>51.959999999999994</v>
      </c>
      <c r="I5" s="15">
        <f aca="true" t="shared" si="2" ref="I5:I36">F5+H5</f>
        <v>90.36</v>
      </c>
      <c r="J5" s="7"/>
    </row>
    <row r="6" spans="1:10" ht="21.75" customHeight="1">
      <c r="A6" s="7">
        <v>2</v>
      </c>
      <c r="B6" s="7" t="s">
        <v>118</v>
      </c>
      <c r="C6" s="8" t="s">
        <v>121</v>
      </c>
      <c r="D6" s="9">
        <v>96</v>
      </c>
      <c r="E6" s="9"/>
      <c r="F6" s="15">
        <f t="shared" si="0"/>
        <v>38.400000000000006</v>
      </c>
      <c r="G6" s="16" t="s">
        <v>52</v>
      </c>
      <c r="H6" s="17">
        <f t="shared" si="1"/>
        <v>53.76</v>
      </c>
      <c r="I6" s="15">
        <f t="shared" si="2"/>
        <v>92.16</v>
      </c>
      <c r="J6" s="9"/>
    </row>
    <row r="7" spans="1:10" ht="21.75" customHeight="1">
      <c r="A7" s="7">
        <v>3</v>
      </c>
      <c r="B7" s="7" t="s">
        <v>118</v>
      </c>
      <c r="C7" s="8" t="s">
        <v>122</v>
      </c>
      <c r="D7" s="9">
        <v>96</v>
      </c>
      <c r="E7" s="9"/>
      <c r="F7" s="15">
        <f t="shared" si="0"/>
        <v>38.400000000000006</v>
      </c>
      <c r="G7" s="16" t="s">
        <v>123</v>
      </c>
      <c r="H7" s="17">
        <f t="shared" si="1"/>
        <v>52.440000000000005</v>
      </c>
      <c r="I7" s="15">
        <f t="shared" si="2"/>
        <v>90.84</v>
      </c>
      <c r="J7" s="9"/>
    </row>
    <row r="8" spans="1:10" ht="21.75" customHeight="1">
      <c r="A8" s="7">
        <v>4</v>
      </c>
      <c r="B8" s="7" t="s">
        <v>118</v>
      </c>
      <c r="C8" s="8" t="s">
        <v>124</v>
      </c>
      <c r="D8" s="7">
        <v>95</v>
      </c>
      <c r="E8" s="7"/>
      <c r="F8" s="15">
        <f t="shared" si="0"/>
        <v>38</v>
      </c>
      <c r="G8" s="18" t="s">
        <v>125</v>
      </c>
      <c r="H8" s="17">
        <f t="shared" si="1"/>
        <v>50.4</v>
      </c>
      <c r="I8" s="15">
        <f t="shared" si="2"/>
        <v>88.4</v>
      </c>
      <c r="J8" s="7"/>
    </row>
    <row r="9" spans="1:10" ht="21.75" customHeight="1">
      <c r="A9" s="7">
        <v>5</v>
      </c>
      <c r="B9" s="7" t="s">
        <v>118</v>
      </c>
      <c r="C9" s="8" t="s">
        <v>126</v>
      </c>
      <c r="D9" s="7">
        <v>94</v>
      </c>
      <c r="E9" s="7"/>
      <c r="F9" s="15">
        <f t="shared" si="0"/>
        <v>37.6</v>
      </c>
      <c r="G9" s="18" t="s">
        <v>127</v>
      </c>
      <c r="H9" s="17">
        <f t="shared" si="1"/>
        <v>50.879999999999995</v>
      </c>
      <c r="I9" s="15">
        <f t="shared" si="2"/>
        <v>88.47999999999999</v>
      </c>
      <c r="J9" s="7"/>
    </row>
    <row r="10" spans="1:10" ht="21.75" customHeight="1">
      <c r="A10" s="7">
        <v>6</v>
      </c>
      <c r="B10" s="7" t="s">
        <v>118</v>
      </c>
      <c r="C10" s="8" t="s">
        <v>128</v>
      </c>
      <c r="D10" s="7">
        <v>94</v>
      </c>
      <c r="E10" s="7"/>
      <c r="F10" s="15">
        <f t="shared" si="0"/>
        <v>37.6</v>
      </c>
      <c r="G10" s="18" t="s">
        <v>129</v>
      </c>
      <c r="H10" s="17">
        <f t="shared" si="1"/>
        <v>52.8</v>
      </c>
      <c r="I10" s="15">
        <f t="shared" si="2"/>
        <v>90.4</v>
      </c>
      <c r="J10" s="7"/>
    </row>
    <row r="11" spans="1:10" ht="21.75" customHeight="1">
      <c r="A11" s="7">
        <v>7</v>
      </c>
      <c r="B11" s="7" t="s">
        <v>118</v>
      </c>
      <c r="C11" s="8" t="s">
        <v>130</v>
      </c>
      <c r="D11" s="9">
        <v>94</v>
      </c>
      <c r="E11" s="9"/>
      <c r="F11" s="15">
        <f t="shared" si="0"/>
        <v>37.6</v>
      </c>
      <c r="G11" s="16" t="s">
        <v>131</v>
      </c>
      <c r="H11" s="17">
        <f t="shared" si="1"/>
        <v>51.48</v>
      </c>
      <c r="I11" s="15">
        <f t="shared" si="2"/>
        <v>89.08</v>
      </c>
      <c r="J11" s="9"/>
    </row>
    <row r="12" spans="1:10" ht="21.75" customHeight="1">
      <c r="A12" s="7">
        <v>8</v>
      </c>
      <c r="B12" s="7" t="s">
        <v>118</v>
      </c>
      <c r="C12" s="8" t="s">
        <v>132</v>
      </c>
      <c r="D12" s="9">
        <v>94</v>
      </c>
      <c r="E12" s="9"/>
      <c r="F12" s="15">
        <f t="shared" si="0"/>
        <v>37.6</v>
      </c>
      <c r="G12" s="16" t="s">
        <v>133</v>
      </c>
      <c r="H12" s="17">
        <f t="shared" si="1"/>
        <v>50.04</v>
      </c>
      <c r="I12" s="15">
        <f t="shared" si="2"/>
        <v>87.64</v>
      </c>
      <c r="J12" s="9"/>
    </row>
    <row r="13" spans="1:10" ht="21.75" customHeight="1">
      <c r="A13" s="7">
        <v>9</v>
      </c>
      <c r="B13" s="7" t="s">
        <v>118</v>
      </c>
      <c r="C13" s="8" t="s">
        <v>134</v>
      </c>
      <c r="D13" s="7">
        <v>93</v>
      </c>
      <c r="E13" s="7"/>
      <c r="F13" s="15">
        <f t="shared" si="0"/>
        <v>37.2</v>
      </c>
      <c r="G13" s="18" t="s">
        <v>127</v>
      </c>
      <c r="H13" s="17">
        <f t="shared" si="1"/>
        <v>50.879999999999995</v>
      </c>
      <c r="I13" s="15">
        <f t="shared" si="2"/>
        <v>88.08</v>
      </c>
      <c r="J13" s="7"/>
    </row>
    <row r="14" spans="1:10" ht="21.75" customHeight="1">
      <c r="A14" s="7">
        <v>10</v>
      </c>
      <c r="B14" s="7" t="s">
        <v>118</v>
      </c>
      <c r="C14" s="8" t="s">
        <v>135</v>
      </c>
      <c r="D14" s="9">
        <v>93</v>
      </c>
      <c r="E14" s="9"/>
      <c r="F14" s="15">
        <f t="shared" si="0"/>
        <v>37.2</v>
      </c>
      <c r="G14" s="16" t="s">
        <v>129</v>
      </c>
      <c r="H14" s="17">
        <f t="shared" si="1"/>
        <v>52.8</v>
      </c>
      <c r="I14" s="15">
        <f t="shared" si="2"/>
        <v>90</v>
      </c>
      <c r="J14" s="9"/>
    </row>
    <row r="15" spans="1:10" ht="21.75" customHeight="1">
      <c r="A15" s="7">
        <v>11</v>
      </c>
      <c r="B15" s="7" t="s">
        <v>118</v>
      </c>
      <c r="C15" s="8" t="s">
        <v>136</v>
      </c>
      <c r="D15" s="9">
        <v>93</v>
      </c>
      <c r="E15" s="9"/>
      <c r="F15" s="15">
        <f t="shared" si="0"/>
        <v>37.2</v>
      </c>
      <c r="G15" s="16" t="s">
        <v>133</v>
      </c>
      <c r="H15" s="17">
        <f t="shared" si="1"/>
        <v>50.04</v>
      </c>
      <c r="I15" s="15">
        <f t="shared" si="2"/>
        <v>87.24000000000001</v>
      </c>
      <c r="J15" s="9"/>
    </row>
    <row r="16" spans="1:10" ht="21.75" customHeight="1">
      <c r="A16" s="7">
        <v>12</v>
      </c>
      <c r="B16" s="7" t="s">
        <v>118</v>
      </c>
      <c r="C16" s="8" t="s">
        <v>137</v>
      </c>
      <c r="D16" s="9">
        <v>93</v>
      </c>
      <c r="E16" s="9"/>
      <c r="F16" s="15">
        <f t="shared" si="0"/>
        <v>37.2</v>
      </c>
      <c r="G16" s="16" t="s">
        <v>138</v>
      </c>
      <c r="H16" s="17">
        <f t="shared" si="1"/>
        <v>50.64</v>
      </c>
      <c r="I16" s="15">
        <f t="shared" si="2"/>
        <v>87.84</v>
      </c>
      <c r="J16" s="9"/>
    </row>
    <row r="17" spans="1:10" ht="21.75" customHeight="1">
      <c r="A17" s="7">
        <v>13</v>
      </c>
      <c r="B17" s="7" t="s">
        <v>118</v>
      </c>
      <c r="C17" s="8" t="s">
        <v>139</v>
      </c>
      <c r="D17" s="9">
        <v>92</v>
      </c>
      <c r="E17" s="9"/>
      <c r="F17" s="15">
        <f t="shared" si="0"/>
        <v>36.800000000000004</v>
      </c>
      <c r="G17" s="16" t="s">
        <v>50</v>
      </c>
      <c r="H17" s="17">
        <f t="shared" si="1"/>
        <v>50.52</v>
      </c>
      <c r="I17" s="15">
        <f t="shared" si="2"/>
        <v>87.32000000000001</v>
      </c>
      <c r="J17" s="9"/>
    </row>
    <row r="18" spans="1:10" ht="21.75" customHeight="1">
      <c r="A18" s="7">
        <v>14</v>
      </c>
      <c r="B18" s="7" t="s">
        <v>118</v>
      </c>
      <c r="C18" s="8" t="s">
        <v>140</v>
      </c>
      <c r="D18" s="7">
        <v>91</v>
      </c>
      <c r="E18" s="7"/>
      <c r="F18" s="15">
        <f t="shared" si="0"/>
        <v>36.4</v>
      </c>
      <c r="G18" s="18" t="s">
        <v>141</v>
      </c>
      <c r="H18" s="17">
        <f t="shared" si="1"/>
        <v>49.68</v>
      </c>
      <c r="I18" s="15">
        <f t="shared" si="2"/>
        <v>86.08</v>
      </c>
      <c r="J18" s="7"/>
    </row>
    <row r="19" spans="1:10" ht="21.75" customHeight="1">
      <c r="A19" s="7">
        <v>15</v>
      </c>
      <c r="B19" s="7" t="s">
        <v>118</v>
      </c>
      <c r="C19" s="8" t="s">
        <v>142</v>
      </c>
      <c r="D19" s="7">
        <v>91</v>
      </c>
      <c r="E19" s="7"/>
      <c r="F19" s="15">
        <f t="shared" si="0"/>
        <v>36.4</v>
      </c>
      <c r="G19" s="18" t="s">
        <v>129</v>
      </c>
      <c r="H19" s="17">
        <f t="shared" si="1"/>
        <v>52.8</v>
      </c>
      <c r="I19" s="15">
        <f t="shared" si="2"/>
        <v>89.19999999999999</v>
      </c>
      <c r="J19" s="7"/>
    </row>
    <row r="20" spans="1:10" ht="21.75" customHeight="1">
      <c r="A20" s="7">
        <v>16</v>
      </c>
      <c r="B20" s="7" t="s">
        <v>118</v>
      </c>
      <c r="C20" s="8" t="s">
        <v>143</v>
      </c>
      <c r="D20" s="9">
        <v>91</v>
      </c>
      <c r="E20" s="9"/>
      <c r="F20" s="15">
        <f t="shared" si="0"/>
        <v>36.4</v>
      </c>
      <c r="G20" s="16" t="s">
        <v>144</v>
      </c>
      <c r="H20" s="17">
        <f t="shared" si="1"/>
        <v>49.32</v>
      </c>
      <c r="I20" s="15">
        <f t="shared" si="2"/>
        <v>85.72</v>
      </c>
      <c r="J20" s="9"/>
    </row>
    <row r="21" spans="1:10" ht="21.75" customHeight="1">
      <c r="A21" s="7">
        <v>17</v>
      </c>
      <c r="B21" s="7" t="s">
        <v>118</v>
      </c>
      <c r="C21" s="8" t="s">
        <v>145</v>
      </c>
      <c r="D21" s="9">
        <v>91</v>
      </c>
      <c r="E21" s="9"/>
      <c r="F21" s="15">
        <f t="shared" si="0"/>
        <v>36.4</v>
      </c>
      <c r="G21" s="16" t="s">
        <v>146</v>
      </c>
      <c r="H21" s="17">
        <f t="shared" si="1"/>
        <v>52.199999999999996</v>
      </c>
      <c r="I21" s="15">
        <f t="shared" si="2"/>
        <v>88.6</v>
      </c>
      <c r="J21" s="9"/>
    </row>
    <row r="22" spans="1:10" ht="21.75" customHeight="1">
      <c r="A22" s="7">
        <v>18</v>
      </c>
      <c r="B22" s="7" t="s">
        <v>118</v>
      </c>
      <c r="C22" s="8" t="s">
        <v>147</v>
      </c>
      <c r="D22" s="9">
        <v>86</v>
      </c>
      <c r="E22" s="9">
        <v>5</v>
      </c>
      <c r="F22" s="15">
        <f>(D22+E22)*0.4</f>
        <v>36.4</v>
      </c>
      <c r="G22" s="16"/>
      <c r="H22" s="17">
        <f t="shared" si="1"/>
        <v>0</v>
      </c>
      <c r="I22" s="15">
        <f t="shared" si="2"/>
        <v>36.4</v>
      </c>
      <c r="J22" s="9" t="s">
        <v>80</v>
      </c>
    </row>
    <row r="23" spans="1:10" ht="21.75" customHeight="1">
      <c r="A23" s="7">
        <v>19</v>
      </c>
      <c r="B23" s="7" t="s">
        <v>118</v>
      </c>
      <c r="C23" s="8" t="s">
        <v>148</v>
      </c>
      <c r="D23" s="9">
        <v>91</v>
      </c>
      <c r="E23" s="9"/>
      <c r="F23" s="15">
        <f aca="true" t="shared" si="3" ref="F23:F36">D23*0.4</f>
        <v>36.4</v>
      </c>
      <c r="G23" s="16" t="s">
        <v>149</v>
      </c>
      <c r="H23" s="17">
        <f t="shared" si="1"/>
        <v>49.199999999999996</v>
      </c>
      <c r="I23" s="15">
        <f t="shared" si="2"/>
        <v>85.6</v>
      </c>
      <c r="J23" s="9"/>
    </row>
    <row r="24" spans="1:10" ht="21.75" customHeight="1">
      <c r="A24" s="7">
        <v>20</v>
      </c>
      <c r="B24" s="7" t="s">
        <v>118</v>
      </c>
      <c r="C24" s="8" t="s">
        <v>150</v>
      </c>
      <c r="D24" s="9">
        <v>91</v>
      </c>
      <c r="E24" s="9"/>
      <c r="F24" s="15">
        <f t="shared" si="3"/>
        <v>36.4</v>
      </c>
      <c r="G24" s="16" t="s">
        <v>151</v>
      </c>
      <c r="H24" s="17">
        <f t="shared" si="1"/>
        <v>51.84</v>
      </c>
      <c r="I24" s="15">
        <f t="shared" si="2"/>
        <v>88.24000000000001</v>
      </c>
      <c r="J24" s="9"/>
    </row>
    <row r="25" spans="1:10" ht="21.75" customHeight="1">
      <c r="A25" s="7">
        <v>21</v>
      </c>
      <c r="B25" s="7" t="s">
        <v>118</v>
      </c>
      <c r="C25" s="8" t="s">
        <v>152</v>
      </c>
      <c r="D25" s="7">
        <v>90</v>
      </c>
      <c r="E25" s="7"/>
      <c r="F25" s="15">
        <f t="shared" si="3"/>
        <v>36</v>
      </c>
      <c r="G25" s="18"/>
      <c r="H25" s="17">
        <f t="shared" si="1"/>
        <v>0</v>
      </c>
      <c r="I25" s="15">
        <f t="shared" si="2"/>
        <v>36</v>
      </c>
      <c r="J25" s="7" t="s">
        <v>80</v>
      </c>
    </row>
    <row r="26" spans="1:10" ht="21.75" customHeight="1">
      <c r="A26" s="7">
        <v>22</v>
      </c>
      <c r="B26" s="7" t="s">
        <v>118</v>
      </c>
      <c r="C26" s="8" t="s">
        <v>153</v>
      </c>
      <c r="D26" s="7">
        <v>90</v>
      </c>
      <c r="E26" s="7"/>
      <c r="F26" s="15">
        <f t="shared" si="3"/>
        <v>36</v>
      </c>
      <c r="G26" s="18"/>
      <c r="H26" s="17">
        <f t="shared" si="1"/>
        <v>0</v>
      </c>
      <c r="I26" s="15">
        <f t="shared" si="2"/>
        <v>36</v>
      </c>
      <c r="J26" s="7" t="s">
        <v>80</v>
      </c>
    </row>
    <row r="27" spans="1:10" ht="21.75" customHeight="1">
      <c r="A27" s="7">
        <v>23</v>
      </c>
      <c r="B27" s="7" t="s">
        <v>118</v>
      </c>
      <c r="C27" s="8" t="s">
        <v>154</v>
      </c>
      <c r="D27" s="7">
        <v>90</v>
      </c>
      <c r="E27" s="7"/>
      <c r="F27" s="15">
        <f t="shared" si="3"/>
        <v>36</v>
      </c>
      <c r="G27" s="18" t="s">
        <v>138</v>
      </c>
      <c r="H27" s="17">
        <f t="shared" si="1"/>
        <v>50.64</v>
      </c>
      <c r="I27" s="15">
        <f t="shared" si="2"/>
        <v>86.64</v>
      </c>
      <c r="J27" s="7"/>
    </row>
    <row r="28" spans="1:10" ht="21.75" customHeight="1">
      <c r="A28" s="7">
        <v>24</v>
      </c>
      <c r="B28" s="7" t="s">
        <v>118</v>
      </c>
      <c r="C28" s="8" t="s">
        <v>155</v>
      </c>
      <c r="D28" s="9">
        <v>90</v>
      </c>
      <c r="E28" s="9"/>
      <c r="F28" s="15">
        <f t="shared" si="3"/>
        <v>36</v>
      </c>
      <c r="G28" s="16" t="s">
        <v>156</v>
      </c>
      <c r="H28" s="17">
        <f t="shared" si="1"/>
        <v>51</v>
      </c>
      <c r="I28" s="15">
        <f t="shared" si="2"/>
        <v>87</v>
      </c>
      <c r="J28" s="9"/>
    </row>
    <row r="29" spans="1:10" ht="21.75" customHeight="1">
      <c r="A29" s="7">
        <v>25</v>
      </c>
      <c r="B29" s="7" t="s">
        <v>118</v>
      </c>
      <c r="C29" s="8" t="s">
        <v>157</v>
      </c>
      <c r="D29" s="9">
        <v>90</v>
      </c>
      <c r="E29" s="9"/>
      <c r="F29" s="15">
        <f t="shared" si="3"/>
        <v>36</v>
      </c>
      <c r="G29" s="16" t="s">
        <v>50</v>
      </c>
      <c r="H29" s="17">
        <f t="shared" si="1"/>
        <v>50.52</v>
      </c>
      <c r="I29" s="15">
        <f t="shared" si="2"/>
        <v>86.52000000000001</v>
      </c>
      <c r="J29" s="9"/>
    </row>
    <row r="30" spans="1:10" ht="21.75" customHeight="1">
      <c r="A30" s="7">
        <v>26</v>
      </c>
      <c r="B30" s="7" t="s">
        <v>118</v>
      </c>
      <c r="C30" s="8" t="s">
        <v>158</v>
      </c>
      <c r="D30" s="9">
        <v>90</v>
      </c>
      <c r="E30" s="9"/>
      <c r="F30" s="15">
        <f t="shared" si="3"/>
        <v>36</v>
      </c>
      <c r="G30" s="16" t="s">
        <v>133</v>
      </c>
      <c r="H30" s="17">
        <f t="shared" si="1"/>
        <v>50.04</v>
      </c>
      <c r="I30" s="15">
        <f t="shared" si="2"/>
        <v>86.03999999999999</v>
      </c>
      <c r="J30" s="9"/>
    </row>
    <row r="31" spans="1:10" ht="21.75" customHeight="1">
      <c r="A31" s="7">
        <v>27</v>
      </c>
      <c r="B31" s="7" t="s">
        <v>118</v>
      </c>
      <c r="C31" s="8" t="s">
        <v>159</v>
      </c>
      <c r="D31" s="9">
        <v>90</v>
      </c>
      <c r="E31" s="9"/>
      <c r="F31" s="15">
        <f t="shared" si="3"/>
        <v>36</v>
      </c>
      <c r="G31" s="16" t="s">
        <v>160</v>
      </c>
      <c r="H31" s="17">
        <f t="shared" si="1"/>
        <v>49.559999999999995</v>
      </c>
      <c r="I31" s="15">
        <f t="shared" si="2"/>
        <v>85.56</v>
      </c>
      <c r="J31" s="9"/>
    </row>
    <row r="32" spans="1:10" ht="21.75" customHeight="1">
      <c r="A32" s="7">
        <v>28</v>
      </c>
      <c r="B32" s="7" t="s">
        <v>118</v>
      </c>
      <c r="C32" s="8" t="s">
        <v>161</v>
      </c>
      <c r="D32" s="7">
        <v>89</v>
      </c>
      <c r="E32" s="7"/>
      <c r="F32" s="15">
        <f t="shared" si="3"/>
        <v>35.6</v>
      </c>
      <c r="G32" s="18"/>
      <c r="H32" s="17">
        <f t="shared" si="1"/>
        <v>0</v>
      </c>
      <c r="I32" s="15">
        <f t="shared" si="2"/>
        <v>35.6</v>
      </c>
      <c r="J32" s="7" t="s">
        <v>80</v>
      </c>
    </row>
    <row r="33" spans="1:10" ht="21.75" customHeight="1">
      <c r="A33" s="7">
        <v>29</v>
      </c>
      <c r="B33" s="7" t="s">
        <v>118</v>
      </c>
      <c r="C33" s="8" t="s">
        <v>162</v>
      </c>
      <c r="D33" s="7">
        <v>89</v>
      </c>
      <c r="E33" s="7"/>
      <c r="F33" s="15">
        <f t="shared" si="3"/>
        <v>35.6</v>
      </c>
      <c r="G33" s="18" t="s">
        <v>163</v>
      </c>
      <c r="H33" s="17">
        <f t="shared" si="1"/>
        <v>53.52</v>
      </c>
      <c r="I33" s="15">
        <f t="shared" si="2"/>
        <v>89.12</v>
      </c>
      <c r="J33" s="7"/>
    </row>
    <row r="34" spans="1:10" ht="21.75" customHeight="1">
      <c r="A34" s="7">
        <v>30</v>
      </c>
      <c r="B34" s="7" t="s">
        <v>118</v>
      </c>
      <c r="C34" s="8" t="s">
        <v>164</v>
      </c>
      <c r="D34" s="7">
        <v>89</v>
      </c>
      <c r="E34" s="7"/>
      <c r="F34" s="15">
        <f t="shared" si="3"/>
        <v>35.6</v>
      </c>
      <c r="G34" s="18" t="s">
        <v>165</v>
      </c>
      <c r="H34" s="17">
        <f t="shared" si="1"/>
        <v>54.12</v>
      </c>
      <c r="I34" s="15">
        <f t="shared" si="2"/>
        <v>89.72</v>
      </c>
      <c r="J34" s="7"/>
    </row>
    <row r="35" spans="1:10" ht="21.75" customHeight="1">
      <c r="A35" s="7">
        <v>31</v>
      </c>
      <c r="B35" s="7" t="s">
        <v>118</v>
      </c>
      <c r="C35" s="8" t="s">
        <v>166</v>
      </c>
      <c r="D35" s="7">
        <v>89</v>
      </c>
      <c r="E35" s="7"/>
      <c r="F35" s="15">
        <f t="shared" si="3"/>
        <v>35.6</v>
      </c>
      <c r="G35" s="18" t="s">
        <v>120</v>
      </c>
      <c r="H35" s="17">
        <f t="shared" si="1"/>
        <v>51.959999999999994</v>
      </c>
      <c r="I35" s="15">
        <f t="shared" si="2"/>
        <v>87.56</v>
      </c>
      <c r="J35" s="7"/>
    </row>
    <row r="36" spans="1:10" ht="21.75" customHeight="1">
      <c r="A36" s="7">
        <v>32</v>
      </c>
      <c r="B36" s="7" t="s">
        <v>118</v>
      </c>
      <c r="C36" s="8" t="s">
        <v>167</v>
      </c>
      <c r="D36" s="7">
        <v>89</v>
      </c>
      <c r="E36" s="7"/>
      <c r="F36" s="15">
        <f t="shared" si="3"/>
        <v>35.6</v>
      </c>
      <c r="G36" s="18" t="s">
        <v>64</v>
      </c>
      <c r="H36" s="17">
        <f t="shared" si="1"/>
        <v>51.12</v>
      </c>
      <c r="I36" s="15">
        <f t="shared" si="2"/>
        <v>86.72</v>
      </c>
      <c r="J36" s="7"/>
    </row>
    <row r="37" spans="1:10" ht="21.75" customHeight="1">
      <c r="A37" s="7">
        <v>33</v>
      </c>
      <c r="B37" s="7" t="s">
        <v>118</v>
      </c>
      <c r="C37" s="8" t="s">
        <v>168</v>
      </c>
      <c r="D37" s="7">
        <v>83</v>
      </c>
      <c r="E37" s="7">
        <v>5</v>
      </c>
      <c r="F37" s="15">
        <f>(D37+E37)*0.4</f>
        <v>35.2</v>
      </c>
      <c r="G37" s="18" t="s">
        <v>169</v>
      </c>
      <c r="H37" s="17">
        <f aca="true" t="shared" si="4" ref="H37:H56">G37*0.6</f>
        <v>47.64</v>
      </c>
      <c r="I37" s="15">
        <f aca="true" t="shared" si="5" ref="I37:I56">F37+H37</f>
        <v>82.84</v>
      </c>
      <c r="J37" s="7"/>
    </row>
    <row r="38" spans="1:10" ht="21.75" customHeight="1">
      <c r="A38" s="7">
        <v>34</v>
      </c>
      <c r="B38" s="7" t="s">
        <v>118</v>
      </c>
      <c r="C38" s="8" t="s">
        <v>170</v>
      </c>
      <c r="D38" s="9">
        <v>88</v>
      </c>
      <c r="E38" s="9"/>
      <c r="F38" s="15">
        <f aca="true" t="shared" si="6" ref="F38:F56">D38*0.4</f>
        <v>35.2</v>
      </c>
      <c r="G38" s="16" t="s">
        <v>171</v>
      </c>
      <c r="H38" s="17">
        <f t="shared" si="4"/>
        <v>53.64</v>
      </c>
      <c r="I38" s="15">
        <f t="shared" si="5"/>
        <v>88.84</v>
      </c>
      <c r="J38" s="9"/>
    </row>
    <row r="39" spans="1:10" ht="21.75" customHeight="1">
      <c r="A39" s="7">
        <v>35</v>
      </c>
      <c r="B39" s="7" t="s">
        <v>118</v>
      </c>
      <c r="C39" s="8" t="s">
        <v>172</v>
      </c>
      <c r="D39" s="9">
        <v>88</v>
      </c>
      <c r="E39" s="9"/>
      <c r="F39" s="15">
        <f t="shared" si="6"/>
        <v>35.2</v>
      </c>
      <c r="G39" s="16" t="s">
        <v>104</v>
      </c>
      <c r="H39" s="17">
        <f t="shared" si="4"/>
        <v>49.8</v>
      </c>
      <c r="I39" s="15">
        <f t="shared" si="5"/>
        <v>85</v>
      </c>
      <c r="J39" s="9"/>
    </row>
    <row r="40" spans="1:10" ht="21.75" customHeight="1">
      <c r="A40" s="7">
        <v>36</v>
      </c>
      <c r="B40" s="7" t="s">
        <v>118</v>
      </c>
      <c r="C40" s="8" t="s">
        <v>173</v>
      </c>
      <c r="D40" s="9">
        <v>88</v>
      </c>
      <c r="E40" s="9"/>
      <c r="F40" s="15">
        <f t="shared" si="6"/>
        <v>35.2</v>
      </c>
      <c r="G40" s="16" t="s">
        <v>174</v>
      </c>
      <c r="H40" s="17">
        <f t="shared" si="4"/>
        <v>50.76</v>
      </c>
      <c r="I40" s="15">
        <f t="shared" si="5"/>
        <v>85.96000000000001</v>
      </c>
      <c r="J40" s="9"/>
    </row>
    <row r="41" spans="1:10" ht="21.75" customHeight="1">
      <c r="A41" s="7">
        <v>37</v>
      </c>
      <c r="B41" s="7" t="s">
        <v>118</v>
      </c>
      <c r="C41" s="8" t="s">
        <v>175</v>
      </c>
      <c r="D41" s="9">
        <v>88</v>
      </c>
      <c r="E41" s="9"/>
      <c r="F41" s="15">
        <f t="shared" si="6"/>
        <v>35.2</v>
      </c>
      <c r="G41" s="16" t="s">
        <v>104</v>
      </c>
      <c r="H41" s="17">
        <f t="shared" si="4"/>
        <v>49.8</v>
      </c>
      <c r="I41" s="15">
        <f t="shared" si="5"/>
        <v>85</v>
      </c>
      <c r="J41" s="9"/>
    </row>
    <row r="42" spans="1:10" ht="21.75" customHeight="1">
      <c r="A42" s="7">
        <v>38</v>
      </c>
      <c r="B42" s="7" t="s">
        <v>118</v>
      </c>
      <c r="C42" s="8" t="s">
        <v>176</v>
      </c>
      <c r="D42" s="9">
        <v>88</v>
      </c>
      <c r="E42" s="9"/>
      <c r="F42" s="15">
        <f t="shared" si="6"/>
        <v>35.2</v>
      </c>
      <c r="G42" s="16" t="s">
        <v>177</v>
      </c>
      <c r="H42" s="17">
        <f t="shared" si="4"/>
        <v>52.32</v>
      </c>
      <c r="I42" s="15">
        <f t="shared" si="5"/>
        <v>87.52000000000001</v>
      </c>
      <c r="J42" s="9"/>
    </row>
    <row r="43" spans="1:10" ht="21.75" customHeight="1">
      <c r="A43" s="7">
        <v>39</v>
      </c>
      <c r="B43" s="7" t="s">
        <v>118</v>
      </c>
      <c r="C43" s="8" t="s">
        <v>178</v>
      </c>
      <c r="D43" s="9">
        <v>88</v>
      </c>
      <c r="E43" s="9"/>
      <c r="F43" s="15">
        <f t="shared" si="6"/>
        <v>35.2</v>
      </c>
      <c r="G43" s="16" t="s">
        <v>151</v>
      </c>
      <c r="H43" s="17">
        <f t="shared" si="4"/>
        <v>51.84</v>
      </c>
      <c r="I43" s="15">
        <f t="shared" si="5"/>
        <v>87.04</v>
      </c>
      <c r="J43" s="9"/>
    </row>
    <row r="44" spans="1:10" ht="21.75" customHeight="1">
      <c r="A44" s="7">
        <v>40</v>
      </c>
      <c r="B44" s="7" t="s">
        <v>118</v>
      </c>
      <c r="C44" s="8" t="s">
        <v>179</v>
      </c>
      <c r="D44" s="7">
        <v>87</v>
      </c>
      <c r="E44" s="7"/>
      <c r="F44" s="15">
        <f t="shared" si="6"/>
        <v>34.800000000000004</v>
      </c>
      <c r="G44" s="18" t="s">
        <v>180</v>
      </c>
      <c r="H44" s="17">
        <f t="shared" si="4"/>
        <v>50.16</v>
      </c>
      <c r="I44" s="15">
        <f t="shared" si="5"/>
        <v>84.96000000000001</v>
      </c>
      <c r="J44" s="7"/>
    </row>
    <row r="45" spans="1:10" ht="21.75" customHeight="1">
      <c r="A45" s="7">
        <v>41</v>
      </c>
      <c r="B45" s="7" t="s">
        <v>118</v>
      </c>
      <c r="C45" s="8" t="s">
        <v>181</v>
      </c>
      <c r="D45" s="7">
        <v>87</v>
      </c>
      <c r="E45" s="7"/>
      <c r="F45" s="15">
        <f t="shared" si="6"/>
        <v>34.800000000000004</v>
      </c>
      <c r="G45" s="18" t="s">
        <v>182</v>
      </c>
      <c r="H45" s="17">
        <f t="shared" si="4"/>
        <v>49.440000000000005</v>
      </c>
      <c r="I45" s="15">
        <f t="shared" si="5"/>
        <v>84.24000000000001</v>
      </c>
      <c r="J45" s="7"/>
    </row>
    <row r="46" spans="1:10" ht="21.75" customHeight="1">
      <c r="A46" s="7">
        <v>42</v>
      </c>
      <c r="B46" s="7" t="s">
        <v>118</v>
      </c>
      <c r="C46" s="8" t="s">
        <v>183</v>
      </c>
      <c r="D46" s="9">
        <v>87</v>
      </c>
      <c r="E46" s="9"/>
      <c r="F46" s="15">
        <f t="shared" si="6"/>
        <v>34.800000000000004</v>
      </c>
      <c r="G46" s="16" t="s">
        <v>120</v>
      </c>
      <c r="H46" s="17">
        <f t="shared" si="4"/>
        <v>51.959999999999994</v>
      </c>
      <c r="I46" s="15">
        <f t="shared" si="5"/>
        <v>86.75999999999999</v>
      </c>
      <c r="J46" s="9"/>
    </row>
    <row r="47" spans="1:10" ht="21.75" customHeight="1">
      <c r="A47" s="7">
        <v>43</v>
      </c>
      <c r="B47" s="7" t="s">
        <v>118</v>
      </c>
      <c r="C47" s="8" t="s">
        <v>184</v>
      </c>
      <c r="D47" s="9">
        <v>87</v>
      </c>
      <c r="E47" s="9"/>
      <c r="F47" s="15">
        <f t="shared" si="6"/>
        <v>34.800000000000004</v>
      </c>
      <c r="G47" s="16" t="s">
        <v>185</v>
      </c>
      <c r="H47" s="17">
        <f t="shared" si="4"/>
        <v>48.959999999999994</v>
      </c>
      <c r="I47" s="15">
        <f t="shared" si="5"/>
        <v>83.75999999999999</v>
      </c>
      <c r="J47" s="9"/>
    </row>
    <row r="48" spans="1:10" ht="21.75" customHeight="1">
      <c r="A48" s="7">
        <v>44</v>
      </c>
      <c r="B48" s="7" t="s">
        <v>118</v>
      </c>
      <c r="C48" s="8" t="s">
        <v>186</v>
      </c>
      <c r="D48" s="9">
        <v>87</v>
      </c>
      <c r="E48" s="9"/>
      <c r="F48" s="15">
        <f t="shared" si="6"/>
        <v>34.800000000000004</v>
      </c>
      <c r="G48" s="16" t="s">
        <v>187</v>
      </c>
      <c r="H48" s="17">
        <f t="shared" si="4"/>
        <v>53.279999999999994</v>
      </c>
      <c r="I48" s="15">
        <f t="shared" si="5"/>
        <v>88.08</v>
      </c>
      <c r="J48" s="9"/>
    </row>
    <row r="49" spans="1:10" ht="21.75" customHeight="1">
      <c r="A49" s="7">
        <v>45</v>
      </c>
      <c r="B49" s="7" t="s">
        <v>118</v>
      </c>
      <c r="C49" s="8" t="s">
        <v>188</v>
      </c>
      <c r="D49" s="9">
        <v>87</v>
      </c>
      <c r="E49" s="9"/>
      <c r="F49" s="15">
        <f t="shared" si="6"/>
        <v>34.800000000000004</v>
      </c>
      <c r="G49" s="16" t="s">
        <v>189</v>
      </c>
      <c r="H49" s="17">
        <f t="shared" si="4"/>
        <v>47.52</v>
      </c>
      <c r="I49" s="15">
        <f t="shared" si="5"/>
        <v>82.32000000000001</v>
      </c>
      <c r="J49" s="9"/>
    </row>
    <row r="50" spans="1:10" ht="21.75" customHeight="1">
      <c r="A50" s="7">
        <v>46</v>
      </c>
      <c r="B50" s="7" t="s">
        <v>118</v>
      </c>
      <c r="C50" s="8" t="s">
        <v>190</v>
      </c>
      <c r="D50" s="9">
        <v>86</v>
      </c>
      <c r="E50" s="9"/>
      <c r="F50" s="15">
        <f t="shared" si="6"/>
        <v>34.4</v>
      </c>
      <c r="G50" s="16"/>
      <c r="H50" s="17">
        <f t="shared" si="4"/>
        <v>0</v>
      </c>
      <c r="I50" s="15">
        <f t="shared" si="5"/>
        <v>34.4</v>
      </c>
      <c r="J50" s="9" t="s">
        <v>80</v>
      </c>
    </row>
    <row r="51" spans="1:10" ht="21.75" customHeight="1">
      <c r="A51" s="7">
        <v>47</v>
      </c>
      <c r="B51" s="7" t="s">
        <v>118</v>
      </c>
      <c r="C51" s="8" t="s">
        <v>191</v>
      </c>
      <c r="D51" s="7">
        <v>85</v>
      </c>
      <c r="E51" s="7"/>
      <c r="F51" s="15">
        <f t="shared" si="6"/>
        <v>34</v>
      </c>
      <c r="G51" s="18" t="s">
        <v>156</v>
      </c>
      <c r="H51" s="17">
        <f t="shared" si="4"/>
        <v>51</v>
      </c>
      <c r="I51" s="15">
        <f t="shared" si="5"/>
        <v>85</v>
      </c>
      <c r="J51" s="7"/>
    </row>
    <row r="52" spans="1:10" ht="21.75" customHeight="1">
      <c r="A52" s="7">
        <v>48</v>
      </c>
      <c r="B52" s="7" t="s">
        <v>118</v>
      </c>
      <c r="C52" s="8" t="s">
        <v>192</v>
      </c>
      <c r="D52" s="7">
        <v>85</v>
      </c>
      <c r="E52" s="7"/>
      <c r="F52" s="15">
        <f t="shared" si="6"/>
        <v>34</v>
      </c>
      <c r="G52" s="18"/>
      <c r="H52" s="17">
        <f t="shared" si="4"/>
        <v>0</v>
      </c>
      <c r="I52" s="15">
        <f t="shared" si="5"/>
        <v>34</v>
      </c>
      <c r="J52" s="7" t="s">
        <v>80</v>
      </c>
    </row>
    <row r="53" spans="1:10" ht="21.75" customHeight="1">
      <c r="A53" s="7">
        <v>49</v>
      </c>
      <c r="B53" s="7" t="s">
        <v>118</v>
      </c>
      <c r="C53" s="8" t="s">
        <v>193</v>
      </c>
      <c r="D53" s="9">
        <v>85</v>
      </c>
      <c r="E53" s="9"/>
      <c r="F53" s="15">
        <f t="shared" si="6"/>
        <v>34</v>
      </c>
      <c r="G53" s="16" t="s">
        <v>127</v>
      </c>
      <c r="H53" s="17">
        <f t="shared" si="4"/>
        <v>50.879999999999995</v>
      </c>
      <c r="I53" s="15">
        <f t="shared" si="5"/>
        <v>84.88</v>
      </c>
      <c r="J53" s="9"/>
    </row>
    <row r="54" spans="1:10" ht="21.75" customHeight="1">
      <c r="A54" s="7">
        <v>50</v>
      </c>
      <c r="B54" s="7" t="s">
        <v>118</v>
      </c>
      <c r="C54" s="8" t="s">
        <v>194</v>
      </c>
      <c r="D54" s="9">
        <v>85</v>
      </c>
      <c r="E54" s="9"/>
      <c r="F54" s="15">
        <f t="shared" si="6"/>
        <v>34</v>
      </c>
      <c r="G54" s="16"/>
      <c r="H54" s="17">
        <f t="shared" si="4"/>
        <v>0</v>
      </c>
      <c r="I54" s="15">
        <f t="shared" si="5"/>
        <v>34</v>
      </c>
      <c r="J54" s="9" t="s">
        <v>80</v>
      </c>
    </row>
    <row r="55" spans="1:10" ht="21.75" customHeight="1">
      <c r="A55" s="7">
        <v>51</v>
      </c>
      <c r="B55" s="7" t="s">
        <v>118</v>
      </c>
      <c r="C55" s="8" t="s">
        <v>195</v>
      </c>
      <c r="D55" s="9">
        <v>85</v>
      </c>
      <c r="E55" s="9"/>
      <c r="F55" s="15">
        <f t="shared" si="6"/>
        <v>34</v>
      </c>
      <c r="G55" s="16"/>
      <c r="H55" s="17">
        <f t="shared" si="4"/>
        <v>0</v>
      </c>
      <c r="I55" s="15">
        <f t="shared" si="5"/>
        <v>34</v>
      </c>
      <c r="J55" s="9" t="s">
        <v>80</v>
      </c>
    </row>
    <row r="56" spans="1:10" ht="21.75" customHeight="1">
      <c r="A56" s="7">
        <v>52</v>
      </c>
      <c r="B56" s="7" t="s">
        <v>118</v>
      </c>
      <c r="C56" s="8" t="s">
        <v>196</v>
      </c>
      <c r="D56" s="9">
        <v>85</v>
      </c>
      <c r="E56" s="9"/>
      <c r="F56" s="15">
        <f t="shared" si="6"/>
        <v>34</v>
      </c>
      <c r="G56" s="16" t="s">
        <v>151</v>
      </c>
      <c r="H56" s="17">
        <f t="shared" si="4"/>
        <v>51.84</v>
      </c>
      <c r="I56" s="15">
        <f t="shared" si="5"/>
        <v>85.84</v>
      </c>
      <c r="J56" s="9"/>
    </row>
  </sheetData>
  <sheetProtection/>
  <mergeCells count="8">
    <mergeCell ref="A1:J1"/>
    <mergeCell ref="D3:F3"/>
    <mergeCell ref="G3:H3"/>
    <mergeCell ref="J3:J4"/>
    <mergeCell ref="A3:A4"/>
    <mergeCell ref="B3:B4"/>
    <mergeCell ref="C3:C4"/>
    <mergeCell ref="I3:I4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37">
      <selection activeCell="C59" sqref="C59"/>
    </sheetView>
  </sheetViews>
  <sheetFormatPr defaultColWidth="9.00390625" defaultRowHeight="14.25"/>
  <cols>
    <col min="1" max="1" width="5.625" style="0" customWidth="1"/>
    <col min="2" max="2" width="10.00390625" style="0" customWidth="1"/>
    <col min="3" max="3" width="19.00390625" style="0" customWidth="1"/>
    <col min="4" max="4" width="7.625" style="1" customWidth="1"/>
    <col min="5" max="5" width="7.75390625" style="1" customWidth="1"/>
    <col min="6" max="6" width="8.125" style="2" customWidth="1"/>
    <col min="7" max="7" width="7.50390625" style="3" customWidth="1"/>
    <col min="8" max="8" width="7.625" style="1" customWidth="1"/>
    <col min="9" max="9" width="8.00390625" style="0" customWidth="1"/>
    <col min="10" max="10" width="5.625" style="1" customWidth="1"/>
  </cols>
  <sheetData>
    <row r="1" spans="1:10" ht="3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8" ht="7.5" customHeight="1">
      <c r="A2" s="4"/>
      <c r="B2" s="4"/>
      <c r="C2" s="4"/>
      <c r="D2" s="4"/>
      <c r="E2" s="4"/>
      <c r="F2" s="4"/>
      <c r="G2" s="4"/>
      <c r="H2" s="4"/>
    </row>
    <row r="3" spans="1:10" ht="24" customHeight="1">
      <c r="A3" s="23" t="s">
        <v>1</v>
      </c>
      <c r="B3" s="23" t="s">
        <v>2</v>
      </c>
      <c r="C3" s="27" t="s">
        <v>3</v>
      </c>
      <c r="D3" s="23" t="s">
        <v>4</v>
      </c>
      <c r="E3" s="23"/>
      <c r="F3" s="23"/>
      <c r="G3" s="24" t="s">
        <v>5</v>
      </c>
      <c r="H3" s="24"/>
      <c r="I3" s="23" t="s">
        <v>197</v>
      </c>
      <c r="J3" s="23" t="s">
        <v>7</v>
      </c>
    </row>
    <row r="4" spans="1:10" ht="24" customHeight="1">
      <c r="A4" s="23"/>
      <c r="B4" s="23"/>
      <c r="C4" s="28"/>
      <c r="D4" s="5" t="s">
        <v>8</v>
      </c>
      <c r="E4" s="6" t="s">
        <v>9</v>
      </c>
      <c r="F4" s="13" t="s">
        <v>10</v>
      </c>
      <c r="G4" s="12" t="s">
        <v>11</v>
      </c>
      <c r="H4" s="14" t="s">
        <v>12</v>
      </c>
      <c r="I4" s="23"/>
      <c r="J4" s="23"/>
    </row>
    <row r="5" spans="1:10" ht="21" customHeight="1">
      <c r="A5" s="7">
        <v>1</v>
      </c>
      <c r="B5" s="7" t="s">
        <v>198</v>
      </c>
      <c r="C5" s="8" t="s">
        <v>199</v>
      </c>
      <c r="D5" s="7">
        <v>93.5</v>
      </c>
      <c r="E5" s="7"/>
      <c r="F5" s="15">
        <f aca="true" t="shared" si="0" ref="F5:F52">(D5+E5)*0.4</f>
        <v>37.4</v>
      </c>
      <c r="G5" s="18" t="s">
        <v>200</v>
      </c>
      <c r="H5" s="17">
        <f aca="true" t="shared" si="1" ref="H5:H52">G5*0.6</f>
        <v>48.504</v>
      </c>
      <c r="I5" s="15">
        <f aca="true" t="shared" si="2" ref="I5:I52">F5+H5</f>
        <v>85.904</v>
      </c>
      <c r="J5" s="7"/>
    </row>
    <row r="6" spans="1:10" ht="21" customHeight="1">
      <c r="A6" s="7">
        <v>2</v>
      </c>
      <c r="B6" s="7" t="s">
        <v>198</v>
      </c>
      <c r="C6" s="8" t="s">
        <v>201</v>
      </c>
      <c r="D6" s="9">
        <v>92.5</v>
      </c>
      <c r="E6" s="9"/>
      <c r="F6" s="15">
        <f t="shared" si="0"/>
        <v>37</v>
      </c>
      <c r="G6" s="16" t="s">
        <v>202</v>
      </c>
      <c r="H6" s="17">
        <f t="shared" si="1"/>
        <v>54.384</v>
      </c>
      <c r="I6" s="15">
        <f t="shared" si="2"/>
        <v>91.384</v>
      </c>
      <c r="J6" s="9"/>
    </row>
    <row r="7" spans="1:10" ht="21" customHeight="1">
      <c r="A7" s="7">
        <v>3</v>
      </c>
      <c r="B7" s="7" t="s">
        <v>198</v>
      </c>
      <c r="C7" s="8" t="s">
        <v>203</v>
      </c>
      <c r="D7" s="7">
        <v>92</v>
      </c>
      <c r="E7" s="7"/>
      <c r="F7" s="15">
        <f t="shared" si="0"/>
        <v>36.800000000000004</v>
      </c>
      <c r="G7" s="18" t="s">
        <v>204</v>
      </c>
      <c r="H7" s="17">
        <f t="shared" si="1"/>
        <v>54.756</v>
      </c>
      <c r="I7" s="15">
        <f t="shared" si="2"/>
        <v>91.55600000000001</v>
      </c>
      <c r="J7" s="7"/>
    </row>
    <row r="8" spans="1:10" ht="21" customHeight="1">
      <c r="A8" s="7">
        <v>4</v>
      </c>
      <c r="B8" s="7" t="s">
        <v>198</v>
      </c>
      <c r="C8" s="8" t="s">
        <v>205</v>
      </c>
      <c r="D8" s="9">
        <v>92</v>
      </c>
      <c r="E8" s="9"/>
      <c r="F8" s="15">
        <f t="shared" si="0"/>
        <v>36.800000000000004</v>
      </c>
      <c r="G8" s="16" t="s">
        <v>120</v>
      </c>
      <c r="H8" s="17">
        <f t="shared" si="1"/>
        <v>51.959999999999994</v>
      </c>
      <c r="I8" s="15">
        <f t="shared" si="2"/>
        <v>88.75999999999999</v>
      </c>
      <c r="J8" s="9"/>
    </row>
    <row r="9" spans="1:10" ht="21" customHeight="1">
      <c r="A9" s="7">
        <v>5</v>
      </c>
      <c r="B9" s="7" t="s">
        <v>198</v>
      </c>
      <c r="C9" s="8" t="s">
        <v>207</v>
      </c>
      <c r="D9" s="9">
        <v>92</v>
      </c>
      <c r="E9" s="9"/>
      <c r="F9" s="15">
        <f t="shared" si="0"/>
        <v>36.800000000000004</v>
      </c>
      <c r="G9" s="16" t="s">
        <v>208</v>
      </c>
      <c r="H9" s="17">
        <f t="shared" si="1"/>
        <v>52.668</v>
      </c>
      <c r="I9" s="15">
        <f t="shared" si="2"/>
        <v>89.468</v>
      </c>
      <c r="J9" s="9"/>
    </row>
    <row r="10" spans="1:10" ht="21" customHeight="1">
      <c r="A10" s="7">
        <v>6</v>
      </c>
      <c r="B10" s="7" t="s">
        <v>198</v>
      </c>
      <c r="C10" s="8" t="s">
        <v>209</v>
      </c>
      <c r="D10" s="7">
        <v>91</v>
      </c>
      <c r="E10" s="7"/>
      <c r="F10" s="15">
        <f t="shared" si="0"/>
        <v>36.4</v>
      </c>
      <c r="G10" s="18" t="s">
        <v>210</v>
      </c>
      <c r="H10" s="17">
        <f t="shared" si="1"/>
        <v>52.284</v>
      </c>
      <c r="I10" s="15">
        <f t="shared" si="2"/>
        <v>88.684</v>
      </c>
      <c r="J10" s="7"/>
    </row>
    <row r="11" spans="1:10" ht="21" customHeight="1">
      <c r="A11" s="7">
        <v>7</v>
      </c>
      <c r="B11" s="7" t="s">
        <v>198</v>
      </c>
      <c r="C11" s="8" t="s">
        <v>211</v>
      </c>
      <c r="D11" s="9">
        <v>91</v>
      </c>
      <c r="E11" s="9"/>
      <c r="F11" s="15">
        <f t="shared" si="0"/>
        <v>36.4</v>
      </c>
      <c r="G11" s="16" t="s">
        <v>35</v>
      </c>
      <c r="H11" s="17">
        <f t="shared" si="1"/>
        <v>51.227999999999994</v>
      </c>
      <c r="I11" s="15">
        <f t="shared" si="2"/>
        <v>87.62799999999999</v>
      </c>
      <c r="J11" s="9"/>
    </row>
    <row r="12" spans="1:10" ht="21" customHeight="1">
      <c r="A12" s="7">
        <v>8</v>
      </c>
      <c r="B12" s="7" t="s">
        <v>198</v>
      </c>
      <c r="C12" s="8" t="s">
        <v>212</v>
      </c>
      <c r="D12" s="7">
        <v>90</v>
      </c>
      <c r="E12" s="7"/>
      <c r="F12" s="15">
        <f t="shared" si="0"/>
        <v>36</v>
      </c>
      <c r="G12" s="18" t="s">
        <v>95</v>
      </c>
      <c r="H12" s="17">
        <f t="shared" si="1"/>
        <v>51.431999999999995</v>
      </c>
      <c r="I12" s="15">
        <f t="shared" si="2"/>
        <v>87.43199999999999</v>
      </c>
      <c r="J12" s="7"/>
    </row>
    <row r="13" spans="1:10" ht="21" customHeight="1">
      <c r="A13" s="7">
        <v>9</v>
      </c>
      <c r="B13" s="7" t="s">
        <v>198</v>
      </c>
      <c r="C13" s="8" t="s">
        <v>213</v>
      </c>
      <c r="D13" s="9">
        <v>90</v>
      </c>
      <c r="E13" s="9"/>
      <c r="F13" s="15">
        <f t="shared" si="0"/>
        <v>36</v>
      </c>
      <c r="G13" s="16" t="s">
        <v>214</v>
      </c>
      <c r="H13" s="17">
        <f t="shared" si="1"/>
        <v>52.188</v>
      </c>
      <c r="I13" s="15">
        <f t="shared" si="2"/>
        <v>88.188</v>
      </c>
      <c r="J13" s="9"/>
    </row>
    <row r="14" spans="1:10" ht="21" customHeight="1">
      <c r="A14" s="7">
        <v>10</v>
      </c>
      <c r="B14" s="7" t="s">
        <v>198</v>
      </c>
      <c r="C14" s="8" t="s">
        <v>215</v>
      </c>
      <c r="D14" s="7">
        <v>89.5</v>
      </c>
      <c r="E14" s="7"/>
      <c r="F14" s="15">
        <f t="shared" si="0"/>
        <v>35.800000000000004</v>
      </c>
      <c r="G14" s="18"/>
      <c r="H14" s="17">
        <f t="shared" si="1"/>
        <v>0</v>
      </c>
      <c r="I14" s="15">
        <f t="shared" si="2"/>
        <v>35.800000000000004</v>
      </c>
      <c r="J14" s="7" t="s">
        <v>80</v>
      </c>
    </row>
    <row r="15" spans="1:10" ht="21" customHeight="1">
      <c r="A15" s="7">
        <v>11</v>
      </c>
      <c r="B15" s="7" t="s">
        <v>198</v>
      </c>
      <c r="C15" s="8" t="s">
        <v>216</v>
      </c>
      <c r="D15" s="7">
        <v>89.5</v>
      </c>
      <c r="E15" s="7"/>
      <c r="F15" s="15">
        <f t="shared" si="0"/>
        <v>35.800000000000004</v>
      </c>
      <c r="G15" s="18" t="s">
        <v>217</v>
      </c>
      <c r="H15" s="17">
        <f t="shared" si="1"/>
        <v>49.931999999999995</v>
      </c>
      <c r="I15" s="15">
        <f t="shared" si="2"/>
        <v>85.732</v>
      </c>
      <c r="J15" s="7"/>
    </row>
    <row r="16" spans="1:10" ht="21" customHeight="1">
      <c r="A16" s="7">
        <v>12</v>
      </c>
      <c r="B16" s="7" t="s">
        <v>198</v>
      </c>
      <c r="C16" s="8" t="s">
        <v>218</v>
      </c>
      <c r="D16" s="9">
        <v>89.5</v>
      </c>
      <c r="E16" s="9"/>
      <c r="F16" s="15">
        <f t="shared" si="0"/>
        <v>35.800000000000004</v>
      </c>
      <c r="G16" s="16" t="s">
        <v>219</v>
      </c>
      <c r="H16" s="17">
        <f t="shared" si="1"/>
        <v>52.775999999999996</v>
      </c>
      <c r="I16" s="15">
        <f t="shared" si="2"/>
        <v>88.576</v>
      </c>
      <c r="J16" s="9"/>
    </row>
    <row r="17" spans="1:10" ht="21" customHeight="1">
      <c r="A17" s="7">
        <v>13</v>
      </c>
      <c r="B17" s="7" t="s">
        <v>198</v>
      </c>
      <c r="C17" s="8" t="s">
        <v>220</v>
      </c>
      <c r="D17" s="9">
        <v>89.5</v>
      </c>
      <c r="E17" s="9"/>
      <c r="F17" s="15">
        <f t="shared" si="0"/>
        <v>35.800000000000004</v>
      </c>
      <c r="G17" s="16" t="s">
        <v>221</v>
      </c>
      <c r="H17" s="17">
        <f t="shared" si="1"/>
        <v>50.532</v>
      </c>
      <c r="I17" s="15">
        <f t="shared" si="2"/>
        <v>86.332</v>
      </c>
      <c r="J17" s="9"/>
    </row>
    <row r="18" spans="1:10" ht="21" customHeight="1">
      <c r="A18" s="7">
        <v>14</v>
      </c>
      <c r="B18" s="7" t="s">
        <v>198</v>
      </c>
      <c r="C18" s="8" t="s">
        <v>222</v>
      </c>
      <c r="D18" s="9">
        <v>89.5</v>
      </c>
      <c r="E18" s="9"/>
      <c r="F18" s="15">
        <f t="shared" si="0"/>
        <v>35.800000000000004</v>
      </c>
      <c r="G18" s="16" t="s">
        <v>223</v>
      </c>
      <c r="H18" s="17">
        <f t="shared" si="1"/>
        <v>48.431999999999995</v>
      </c>
      <c r="I18" s="15">
        <f t="shared" si="2"/>
        <v>84.232</v>
      </c>
      <c r="J18" s="9"/>
    </row>
    <row r="19" spans="1:10" ht="21" customHeight="1">
      <c r="A19" s="7">
        <v>15</v>
      </c>
      <c r="B19" s="7" t="s">
        <v>198</v>
      </c>
      <c r="C19" s="8" t="s">
        <v>224</v>
      </c>
      <c r="D19" s="7">
        <v>89</v>
      </c>
      <c r="E19" s="7"/>
      <c r="F19" s="15">
        <f t="shared" si="0"/>
        <v>35.6</v>
      </c>
      <c r="G19" s="18" t="s">
        <v>225</v>
      </c>
      <c r="H19" s="17">
        <f t="shared" si="1"/>
        <v>51.01199999999999</v>
      </c>
      <c r="I19" s="15">
        <f t="shared" si="2"/>
        <v>86.612</v>
      </c>
      <c r="J19" s="7"/>
    </row>
    <row r="20" spans="1:10" ht="21" customHeight="1">
      <c r="A20" s="7">
        <v>16</v>
      </c>
      <c r="B20" s="7" t="s">
        <v>198</v>
      </c>
      <c r="C20" s="8" t="s">
        <v>226</v>
      </c>
      <c r="D20" s="9">
        <v>89</v>
      </c>
      <c r="E20" s="9"/>
      <c r="F20" s="15">
        <f t="shared" si="0"/>
        <v>35.6</v>
      </c>
      <c r="G20" s="16" t="s">
        <v>227</v>
      </c>
      <c r="H20" s="17">
        <f t="shared" si="1"/>
        <v>51.372</v>
      </c>
      <c r="I20" s="15">
        <f t="shared" si="2"/>
        <v>86.97200000000001</v>
      </c>
      <c r="J20" s="9"/>
    </row>
    <row r="21" spans="1:10" ht="21" customHeight="1">
      <c r="A21" s="7">
        <v>17</v>
      </c>
      <c r="B21" s="7" t="s">
        <v>198</v>
      </c>
      <c r="C21" s="8" t="s">
        <v>228</v>
      </c>
      <c r="D21" s="9">
        <v>89</v>
      </c>
      <c r="E21" s="9"/>
      <c r="F21" s="15">
        <f t="shared" si="0"/>
        <v>35.6</v>
      </c>
      <c r="G21" s="16" t="s">
        <v>229</v>
      </c>
      <c r="H21" s="17">
        <f t="shared" si="1"/>
        <v>53.256</v>
      </c>
      <c r="I21" s="15">
        <f t="shared" si="2"/>
        <v>88.856</v>
      </c>
      <c r="J21" s="9"/>
    </row>
    <row r="22" spans="1:10" ht="21" customHeight="1">
      <c r="A22" s="7">
        <v>18</v>
      </c>
      <c r="B22" s="7" t="s">
        <v>198</v>
      </c>
      <c r="C22" s="8" t="s">
        <v>230</v>
      </c>
      <c r="D22" s="7">
        <v>88.5</v>
      </c>
      <c r="E22" s="7"/>
      <c r="F22" s="15">
        <f t="shared" si="0"/>
        <v>35.4</v>
      </c>
      <c r="G22" s="18"/>
      <c r="H22" s="17">
        <f t="shared" si="1"/>
        <v>0</v>
      </c>
      <c r="I22" s="15">
        <f t="shared" si="2"/>
        <v>35.4</v>
      </c>
      <c r="J22" s="7" t="s">
        <v>80</v>
      </c>
    </row>
    <row r="23" spans="1:10" ht="21" customHeight="1">
      <c r="A23" s="7">
        <v>19</v>
      </c>
      <c r="B23" s="7" t="s">
        <v>198</v>
      </c>
      <c r="C23" s="8" t="s">
        <v>231</v>
      </c>
      <c r="D23" s="7">
        <v>88.5</v>
      </c>
      <c r="E23" s="7"/>
      <c r="F23" s="15">
        <f t="shared" si="0"/>
        <v>35.4</v>
      </c>
      <c r="G23" s="18" t="s">
        <v>233</v>
      </c>
      <c r="H23" s="17">
        <f t="shared" si="1"/>
        <v>48.456</v>
      </c>
      <c r="I23" s="15">
        <f t="shared" si="2"/>
        <v>83.856</v>
      </c>
      <c r="J23" s="7"/>
    </row>
    <row r="24" spans="1:10" ht="21" customHeight="1">
      <c r="A24" s="7">
        <v>20</v>
      </c>
      <c r="B24" s="7" t="s">
        <v>198</v>
      </c>
      <c r="C24" s="8" t="s">
        <v>234</v>
      </c>
      <c r="D24" s="7">
        <v>88</v>
      </c>
      <c r="E24" s="7"/>
      <c r="F24" s="15">
        <f t="shared" si="0"/>
        <v>35.2</v>
      </c>
      <c r="G24" s="18" t="s">
        <v>235</v>
      </c>
      <c r="H24" s="17">
        <f t="shared" si="1"/>
        <v>53.62799999999999</v>
      </c>
      <c r="I24" s="15">
        <f t="shared" si="2"/>
        <v>88.828</v>
      </c>
      <c r="J24" s="7"/>
    </row>
    <row r="25" spans="1:10" ht="21" customHeight="1">
      <c r="A25" s="7">
        <v>21</v>
      </c>
      <c r="B25" s="7" t="s">
        <v>198</v>
      </c>
      <c r="C25" s="8" t="s">
        <v>236</v>
      </c>
      <c r="D25" s="7">
        <v>88</v>
      </c>
      <c r="E25" s="7"/>
      <c r="F25" s="15">
        <f t="shared" si="0"/>
        <v>35.2</v>
      </c>
      <c r="G25" s="18" t="s">
        <v>237</v>
      </c>
      <c r="H25" s="17">
        <f t="shared" si="1"/>
        <v>48.528</v>
      </c>
      <c r="I25" s="15">
        <f t="shared" si="2"/>
        <v>83.72800000000001</v>
      </c>
      <c r="J25" s="7"/>
    </row>
    <row r="26" spans="1:10" ht="21" customHeight="1">
      <c r="A26" s="7">
        <v>22</v>
      </c>
      <c r="B26" s="7" t="s">
        <v>198</v>
      </c>
      <c r="C26" s="8" t="s">
        <v>238</v>
      </c>
      <c r="D26" s="9">
        <v>88</v>
      </c>
      <c r="E26" s="9"/>
      <c r="F26" s="15">
        <f t="shared" si="0"/>
        <v>35.2</v>
      </c>
      <c r="G26" s="16" t="s">
        <v>239</v>
      </c>
      <c r="H26" s="17">
        <f t="shared" si="1"/>
        <v>51.216</v>
      </c>
      <c r="I26" s="15">
        <f t="shared" si="2"/>
        <v>86.416</v>
      </c>
      <c r="J26" s="9"/>
    </row>
    <row r="27" spans="1:10" ht="21" customHeight="1">
      <c r="A27" s="7">
        <v>23</v>
      </c>
      <c r="B27" s="7" t="s">
        <v>198</v>
      </c>
      <c r="C27" s="8" t="s">
        <v>240</v>
      </c>
      <c r="D27" s="7">
        <v>87.5</v>
      </c>
      <c r="E27" s="7"/>
      <c r="F27" s="15">
        <f t="shared" si="0"/>
        <v>35</v>
      </c>
      <c r="G27" s="18"/>
      <c r="H27" s="17">
        <f t="shared" si="1"/>
        <v>0</v>
      </c>
      <c r="I27" s="15">
        <f t="shared" si="2"/>
        <v>35</v>
      </c>
      <c r="J27" s="7" t="s">
        <v>80</v>
      </c>
    </row>
    <row r="28" spans="1:10" ht="21" customHeight="1">
      <c r="A28" s="7">
        <v>24</v>
      </c>
      <c r="B28" s="7" t="s">
        <v>198</v>
      </c>
      <c r="C28" s="8" t="s">
        <v>241</v>
      </c>
      <c r="D28" s="9">
        <v>87.5</v>
      </c>
      <c r="E28" s="9"/>
      <c r="F28" s="15">
        <f t="shared" si="0"/>
        <v>35</v>
      </c>
      <c r="G28" s="16" t="s">
        <v>131</v>
      </c>
      <c r="H28" s="17">
        <f t="shared" si="1"/>
        <v>51.48</v>
      </c>
      <c r="I28" s="15">
        <f t="shared" si="2"/>
        <v>86.47999999999999</v>
      </c>
      <c r="J28" s="9"/>
    </row>
    <row r="29" spans="1:10" ht="21" customHeight="1">
      <c r="A29" s="7">
        <v>25</v>
      </c>
      <c r="B29" s="7" t="s">
        <v>198</v>
      </c>
      <c r="C29" s="8" t="s">
        <v>242</v>
      </c>
      <c r="D29" s="9">
        <v>87.5</v>
      </c>
      <c r="E29" s="9"/>
      <c r="F29" s="15">
        <f t="shared" si="0"/>
        <v>35</v>
      </c>
      <c r="G29" s="16" t="s">
        <v>243</v>
      </c>
      <c r="H29" s="17">
        <f t="shared" si="1"/>
        <v>50.604</v>
      </c>
      <c r="I29" s="15">
        <f t="shared" si="2"/>
        <v>85.604</v>
      </c>
      <c r="J29" s="9"/>
    </row>
    <row r="30" spans="1:10" ht="21" customHeight="1">
      <c r="A30" s="7">
        <v>26</v>
      </c>
      <c r="B30" s="7" t="s">
        <v>198</v>
      </c>
      <c r="C30" s="8" t="s">
        <v>244</v>
      </c>
      <c r="D30" s="9">
        <v>87.5</v>
      </c>
      <c r="E30" s="9"/>
      <c r="F30" s="15">
        <f t="shared" si="0"/>
        <v>35</v>
      </c>
      <c r="G30" s="16"/>
      <c r="H30" s="17">
        <f t="shared" si="1"/>
        <v>0</v>
      </c>
      <c r="I30" s="15">
        <f t="shared" si="2"/>
        <v>35</v>
      </c>
      <c r="J30" s="9" t="s">
        <v>80</v>
      </c>
    </row>
    <row r="31" spans="1:10" ht="21" customHeight="1">
      <c r="A31" s="7">
        <v>27</v>
      </c>
      <c r="B31" s="7" t="s">
        <v>198</v>
      </c>
      <c r="C31" s="8" t="s">
        <v>245</v>
      </c>
      <c r="D31" s="9">
        <v>87.5</v>
      </c>
      <c r="E31" s="9"/>
      <c r="F31" s="15">
        <f t="shared" si="0"/>
        <v>35</v>
      </c>
      <c r="G31" s="16" t="s">
        <v>246</v>
      </c>
      <c r="H31" s="17">
        <f t="shared" si="1"/>
        <v>51.096</v>
      </c>
      <c r="I31" s="15">
        <f t="shared" si="2"/>
        <v>86.096</v>
      </c>
      <c r="J31" s="9"/>
    </row>
    <row r="32" spans="1:10" ht="21" customHeight="1">
      <c r="A32" s="7">
        <v>28</v>
      </c>
      <c r="B32" s="7" t="s">
        <v>198</v>
      </c>
      <c r="C32" s="8" t="s">
        <v>247</v>
      </c>
      <c r="D32" s="7">
        <v>87</v>
      </c>
      <c r="E32" s="7"/>
      <c r="F32" s="15">
        <f t="shared" si="0"/>
        <v>34.800000000000004</v>
      </c>
      <c r="G32" s="18" t="s">
        <v>248</v>
      </c>
      <c r="H32" s="17">
        <f t="shared" si="1"/>
        <v>49.008</v>
      </c>
      <c r="I32" s="15">
        <f t="shared" si="2"/>
        <v>83.808</v>
      </c>
      <c r="J32" s="7"/>
    </row>
    <row r="33" spans="1:10" ht="21" customHeight="1">
      <c r="A33" s="7">
        <v>29</v>
      </c>
      <c r="B33" s="7" t="s">
        <v>198</v>
      </c>
      <c r="C33" s="8" t="s">
        <v>249</v>
      </c>
      <c r="D33" s="9">
        <v>87</v>
      </c>
      <c r="E33" s="9"/>
      <c r="F33" s="15">
        <f t="shared" si="0"/>
        <v>34.800000000000004</v>
      </c>
      <c r="G33" s="16" t="s">
        <v>250</v>
      </c>
      <c r="H33" s="17">
        <f t="shared" si="1"/>
        <v>50.97599999999999</v>
      </c>
      <c r="I33" s="15">
        <f t="shared" si="2"/>
        <v>85.776</v>
      </c>
      <c r="J33" s="9"/>
    </row>
    <row r="34" spans="1:10" ht="21" customHeight="1">
      <c r="A34" s="7">
        <v>30</v>
      </c>
      <c r="B34" s="7" t="s">
        <v>198</v>
      </c>
      <c r="C34" s="8" t="s">
        <v>251</v>
      </c>
      <c r="D34" s="9">
        <v>87</v>
      </c>
      <c r="E34" s="9"/>
      <c r="F34" s="15">
        <f t="shared" si="0"/>
        <v>34.800000000000004</v>
      </c>
      <c r="G34" s="16" t="s">
        <v>72</v>
      </c>
      <c r="H34" s="17">
        <f t="shared" si="1"/>
        <v>51.132</v>
      </c>
      <c r="I34" s="15">
        <f t="shared" si="2"/>
        <v>85.932</v>
      </c>
      <c r="J34" s="9"/>
    </row>
    <row r="35" spans="1:10" ht="21" customHeight="1">
      <c r="A35" s="7">
        <v>31</v>
      </c>
      <c r="B35" s="7" t="s">
        <v>198</v>
      </c>
      <c r="C35" s="8" t="s">
        <v>252</v>
      </c>
      <c r="D35" s="9">
        <v>87</v>
      </c>
      <c r="E35" s="9"/>
      <c r="F35" s="15">
        <f t="shared" si="0"/>
        <v>34.800000000000004</v>
      </c>
      <c r="G35" s="16" t="s">
        <v>253</v>
      </c>
      <c r="H35" s="17">
        <f t="shared" si="1"/>
        <v>52.09199999999999</v>
      </c>
      <c r="I35" s="15">
        <f t="shared" si="2"/>
        <v>86.892</v>
      </c>
      <c r="J35" s="9"/>
    </row>
    <row r="36" spans="1:10" ht="21" customHeight="1">
      <c r="A36" s="7">
        <v>32</v>
      </c>
      <c r="B36" s="7" t="s">
        <v>198</v>
      </c>
      <c r="C36" s="8" t="s">
        <v>254</v>
      </c>
      <c r="D36" s="7">
        <v>86.5</v>
      </c>
      <c r="E36" s="7"/>
      <c r="F36" s="15">
        <f t="shared" si="0"/>
        <v>34.6</v>
      </c>
      <c r="G36" s="18" t="s">
        <v>255</v>
      </c>
      <c r="H36" s="17">
        <f t="shared" si="1"/>
        <v>49.656</v>
      </c>
      <c r="I36" s="15">
        <f t="shared" si="2"/>
        <v>84.256</v>
      </c>
      <c r="J36" s="7"/>
    </row>
    <row r="37" spans="1:10" ht="21" customHeight="1">
      <c r="A37" s="7">
        <v>33</v>
      </c>
      <c r="B37" s="7" t="s">
        <v>198</v>
      </c>
      <c r="C37" s="8" t="s">
        <v>256</v>
      </c>
      <c r="D37" s="7">
        <v>86.5</v>
      </c>
      <c r="E37" s="7"/>
      <c r="F37" s="15">
        <f t="shared" si="0"/>
        <v>34.6</v>
      </c>
      <c r="G37" s="18" t="s">
        <v>257</v>
      </c>
      <c r="H37" s="17">
        <f t="shared" si="1"/>
        <v>52.236</v>
      </c>
      <c r="I37" s="15">
        <f t="shared" si="2"/>
        <v>86.836</v>
      </c>
      <c r="J37" s="7"/>
    </row>
    <row r="38" spans="1:10" ht="21" customHeight="1">
      <c r="A38" s="7">
        <v>34</v>
      </c>
      <c r="B38" s="7" t="s">
        <v>198</v>
      </c>
      <c r="C38" s="8" t="s">
        <v>258</v>
      </c>
      <c r="D38" s="7">
        <v>86.5</v>
      </c>
      <c r="E38" s="7"/>
      <c r="F38" s="15">
        <f t="shared" si="0"/>
        <v>34.6</v>
      </c>
      <c r="G38" s="18"/>
      <c r="H38" s="17">
        <f t="shared" si="1"/>
        <v>0</v>
      </c>
      <c r="I38" s="15">
        <f t="shared" si="2"/>
        <v>34.6</v>
      </c>
      <c r="J38" s="7" t="s">
        <v>80</v>
      </c>
    </row>
    <row r="39" spans="1:10" ht="21" customHeight="1">
      <c r="A39" s="7">
        <v>35</v>
      </c>
      <c r="B39" s="7" t="s">
        <v>198</v>
      </c>
      <c r="C39" s="8" t="s">
        <v>259</v>
      </c>
      <c r="D39" s="9">
        <v>86.5</v>
      </c>
      <c r="E39" s="9"/>
      <c r="F39" s="15">
        <f t="shared" si="0"/>
        <v>34.6</v>
      </c>
      <c r="G39" s="16"/>
      <c r="H39" s="17">
        <f t="shared" si="1"/>
        <v>0</v>
      </c>
      <c r="I39" s="15">
        <f t="shared" si="2"/>
        <v>34.6</v>
      </c>
      <c r="J39" s="7" t="s">
        <v>80</v>
      </c>
    </row>
    <row r="40" spans="1:10" ht="21" customHeight="1">
      <c r="A40" s="7">
        <v>36</v>
      </c>
      <c r="B40" s="7" t="s">
        <v>198</v>
      </c>
      <c r="C40" s="8" t="s">
        <v>260</v>
      </c>
      <c r="D40" s="9">
        <v>86.5</v>
      </c>
      <c r="E40" s="9"/>
      <c r="F40" s="15">
        <f t="shared" si="0"/>
        <v>34.6</v>
      </c>
      <c r="G40" s="16"/>
      <c r="H40" s="17">
        <f t="shared" si="1"/>
        <v>0</v>
      </c>
      <c r="I40" s="15">
        <f t="shared" si="2"/>
        <v>34.6</v>
      </c>
      <c r="J40" s="7" t="s">
        <v>80</v>
      </c>
    </row>
    <row r="41" spans="1:10" ht="21" customHeight="1">
      <c r="A41" s="7">
        <v>37</v>
      </c>
      <c r="B41" s="7" t="s">
        <v>198</v>
      </c>
      <c r="C41" s="8" t="s">
        <v>261</v>
      </c>
      <c r="D41" s="9">
        <v>86.5</v>
      </c>
      <c r="E41" s="9"/>
      <c r="F41" s="15">
        <f t="shared" si="0"/>
        <v>34.6</v>
      </c>
      <c r="G41" s="16"/>
      <c r="H41" s="17">
        <f t="shared" si="1"/>
        <v>0</v>
      </c>
      <c r="I41" s="15">
        <f t="shared" si="2"/>
        <v>34.6</v>
      </c>
      <c r="J41" s="7" t="s">
        <v>80</v>
      </c>
    </row>
    <row r="42" spans="1:10" ht="21" customHeight="1">
      <c r="A42" s="7">
        <v>38</v>
      </c>
      <c r="B42" s="7" t="s">
        <v>198</v>
      </c>
      <c r="C42" s="8" t="s">
        <v>262</v>
      </c>
      <c r="D42" s="9">
        <v>86.5</v>
      </c>
      <c r="E42" s="9"/>
      <c r="F42" s="15">
        <f t="shared" si="0"/>
        <v>34.6</v>
      </c>
      <c r="G42" s="16" t="s">
        <v>263</v>
      </c>
      <c r="H42" s="17">
        <f t="shared" si="1"/>
        <v>53.388</v>
      </c>
      <c r="I42" s="15">
        <f t="shared" si="2"/>
        <v>87.988</v>
      </c>
      <c r="J42" s="9"/>
    </row>
    <row r="43" spans="1:10" ht="21" customHeight="1">
      <c r="A43" s="7">
        <v>39</v>
      </c>
      <c r="B43" s="7" t="s">
        <v>198</v>
      </c>
      <c r="C43" s="8" t="s">
        <v>264</v>
      </c>
      <c r="D43" s="9">
        <v>85.5</v>
      </c>
      <c r="E43" s="9"/>
      <c r="F43" s="15">
        <f t="shared" si="0"/>
        <v>34.2</v>
      </c>
      <c r="G43" s="16" t="s">
        <v>265</v>
      </c>
      <c r="H43" s="17">
        <f t="shared" si="1"/>
        <v>51.263999999999996</v>
      </c>
      <c r="I43" s="15">
        <f t="shared" si="2"/>
        <v>85.464</v>
      </c>
      <c r="J43" s="9"/>
    </row>
    <row r="44" spans="1:10" ht="21" customHeight="1">
      <c r="A44" s="7">
        <v>40</v>
      </c>
      <c r="B44" s="7" t="s">
        <v>198</v>
      </c>
      <c r="C44" s="8" t="s">
        <v>266</v>
      </c>
      <c r="D44" s="9">
        <v>85.5</v>
      </c>
      <c r="E44" s="9"/>
      <c r="F44" s="15">
        <f t="shared" si="0"/>
        <v>34.2</v>
      </c>
      <c r="G44" s="16" t="s">
        <v>267</v>
      </c>
      <c r="H44" s="17">
        <f t="shared" si="1"/>
        <v>53.82</v>
      </c>
      <c r="I44" s="15">
        <f t="shared" si="2"/>
        <v>88.02000000000001</v>
      </c>
      <c r="J44" s="9"/>
    </row>
    <row r="45" spans="1:10" ht="21" customHeight="1">
      <c r="A45" s="7">
        <v>41</v>
      </c>
      <c r="B45" s="7" t="s">
        <v>198</v>
      </c>
      <c r="C45" s="8" t="s">
        <v>268</v>
      </c>
      <c r="D45" s="9">
        <v>85.5</v>
      </c>
      <c r="E45" s="9"/>
      <c r="F45" s="15">
        <f t="shared" si="0"/>
        <v>34.2</v>
      </c>
      <c r="G45" s="16" t="s">
        <v>269</v>
      </c>
      <c r="H45" s="17">
        <f t="shared" si="1"/>
        <v>51.443999999999996</v>
      </c>
      <c r="I45" s="15">
        <f t="shared" si="2"/>
        <v>85.644</v>
      </c>
      <c r="J45" s="9"/>
    </row>
    <row r="46" spans="1:10" ht="21" customHeight="1">
      <c r="A46" s="7">
        <v>42</v>
      </c>
      <c r="B46" s="7" t="s">
        <v>198</v>
      </c>
      <c r="C46" s="8" t="s">
        <v>270</v>
      </c>
      <c r="D46" s="9">
        <v>85.5</v>
      </c>
      <c r="E46" s="9"/>
      <c r="F46" s="15">
        <f t="shared" si="0"/>
        <v>34.2</v>
      </c>
      <c r="G46" s="16" t="s">
        <v>271</v>
      </c>
      <c r="H46" s="17">
        <f t="shared" si="1"/>
        <v>50.327999999999996</v>
      </c>
      <c r="I46" s="15">
        <f t="shared" si="2"/>
        <v>84.52799999999999</v>
      </c>
      <c r="J46" s="9"/>
    </row>
    <row r="47" spans="1:10" ht="21" customHeight="1">
      <c r="A47" s="7">
        <v>43</v>
      </c>
      <c r="B47" s="7" t="s">
        <v>198</v>
      </c>
      <c r="C47" s="8" t="s">
        <v>272</v>
      </c>
      <c r="D47" s="9">
        <v>85.5</v>
      </c>
      <c r="E47" s="9"/>
      <c r="F47" s="15">
        <f t="shared" si="0"/>
        <v>34.2</v>
      </c>
      <c r="G47" s="16" t="s">
        <v>115</v>
      </c>
      <c r="H47" s="17">
        <f t="shared" si="1"/>
        <v>49.02</v>
      </c>
      <c r="I47" s="15">
        <f t="shared" si="2"/>
        <v>83.22</v>
      </c>
      <c r="J47" s="9"/>
    </row>
    <row r="48" spans="1:10" ht="21" customHeight="1">
      <c r="A48" s="7">
        <v>44</v>
      </c>
      <c r="B48" s="7" t="s">
        <v>198</v>
      </c>
      <c r="C48" s="8" t="s">
        <v>273</v>
      </c>
      <c r="D48" s="7">
        <v>85</v>
      </c>
      <c r="E48" s="7"/>
      <c r="F48" s="15">
        <f t="shared" si="0"/>
        <v>34</v>
      </c>
      <c r="G48" s="18" t="s">
        <v>274</v>
      </c>
      <c r="H48" s="17">
        <f t="shared" si="1"/>
        <v>50.772</v>
      </c>
      <c r="I48" s="15">
        <f t="shared" si="2"/>
        <v>84.77199999999999</v>
      </c>
      <c r="J48" s="7"/>
    </row>
    <row r="49" spans="1:10" ht="21" customHeight="1">
      <c r="A49" s="7">
        <v>45</v>
      </c>
      <c r="B49" s="7" t="s">
        <v>198</v>
      </c>
      <c r="C49" s="8" t="s">
        <v>275</v>
      </c>
      <c r="D49" s="9">
        <v>85</v>
      </c>
      <c r="E49" s="9"/>
      <c r="F49" s="15">
        <f t="shared" si="0"/>
        <v>34</v>
      </c>
      <c r="G49" s="16" t="s">
        <v>185</v>
      </c>
      <c r="H49" s="17">
        <f t="shared" si="1"/>
        <v>48.959999999999994</v>
      </c>
      <c r="I49" s="15">
        <f t="shared" si="2"/>
        <v>82.96</v>
      </c>
      <c r="J49" s="9"/>
    </row>
    <row r="50" spans="1:10" ht="21" customHeight="1">
      <c r="A50" s="7">
        <v>46</v>
      </c>
      <c r="B50" s="7" t="s">
        <v>198</v>
      </c>
      <c r="C50" s="8" t="s">
        <v>276</v>
      </c>
      <c r="D50" s="9">
        <v>85</v>
      </c>
      <c r="E50" s="9"/>
      <c r="F50" s="15">
        <f t="shared" si="0"/>
        <v>34</v>
      </c>
      <c r="G50" s="16" t="s">
        <v>278</v>
      </c>
      <c r="H50" s="17">
        <f t="shared" si="1"/>
        <v>50.58</v>
      </c>
      <c r="I50" s="15">
        <f t="shared" si="2"/>
        <v>84.58</v>
      </c>
      <c r="J50" s="9"/>
    </row>
    <row r="51" spans="1:10" ht="21" customHeight="1">
      <c r="A51" s="7">
        <v>47</v>
      </c>
      <c r="B51" s="7" t="s">
        <v>198</v>
      </c>
      <c r="C51" s="8" t="s">
        <v>279</v>
      </c>
      <c r="D51" s="9">
        <v>85</v>
      </c>
      <c r="E51" s="9"/>
      <c r="F51" s="15">
        <f t="shared" si="0"/>
        <v>34</v>
      </c>
      <c r="G51" s="16" t="s">
        <v>280</v>
      </c>
      <c r="H51" s="17">
        <f t="shared" si="1"/>
        <v>51.204</v>
      </c>
      <c r="I51" s="15">
        <f t="shared" si="2"/>
        <v>85.20400000000001</v>
      </c>
      <c r="J51" s="9"/>
    </row>
    <row r="52" spans="1:10" ht="21" customHeight="1">
      <c r="A52" s="7">
        <v>48</v>
      </c>
      <c r="B52" s="7" t="s">
        <v>198</v>
      </c>
      <c r="C52" s="8" t="s">
        <v>281</v>
      </c>
      <c r="D52" s="9">
        <v>85</v>
      </c>
      <c r="E52" s="9"/>
      <c r="F52" s="15">
        <f t="shared" si="0"/>
        <v>34</v>
      </c>
      <c r="G52" s="16"/>
      <c r="H52" s="17">
        <f t="shared" si="1"/>
        <v>0</v>
      </c>
      <c r="I52" s="15">
        <f t="shared" si="2"/>
        <v>34</v>
      </c>
      <c r="J52" s="9" t="s">
        <v>80</v>
      </c>
    </row>
  </sheetData>
  <sheetProtection/>
  <mergeCells count="8">
    <mergeCell ref="A1:J1"/>
    <mergeCell ref="D3:F3"/>
    <mergeCell ref="G3:H3"/>
    <mergeCell ref="J3:J4"/>
    <mergeCell ref="A3:A4"/>
    <mergeCell ref="B3:B4"/>
    <mergeCell ref="C3:C4"/>
    <mergeCell ref="I3:I4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25">
      <selection activeCell="G46" sqref="G46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18.125" style="0" customWidth="1"/>
    <col min="4" max="4" width="7.875" style="1" customWidth="1"/>
    <col min="5" max="5" width="7.00390625" style="1" customWidth="1"/>
    <col min="6" max="6" width="8.25390625" style="2" customWidth="1"/>
    <col min="7" max="7" width="7.375" style="3" customWidth="1"/>
    <col min="8" max="8" width="7.875" style="1" customWidth="1"/>
    <col min="9" max="9" width="8.875" style="0" customWidth="1"/>
    <col min="10" max="10" width="6.125" style="0" customWidth="1"/>
  </cols>
  <sheetData>
    <row r="1" spans="1:10" ht="3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8" ht="7.5" customHeight="1">
      <c r="A2" s="4"/>
      <c r="B2" s="4"/>
      <c r="C2" s="4"/>
      <c r="D2" s="4"/>
      <c r="E2" s="4"/>
      <c r="F2" s="4"/>
      <c r="G2" s="4"/>
      <c r="H2" s="4"/>
    </row>
    <row r="3" spans="1:10" ht="24" customHeight="1">
      <c r="A3" s="23" t="s">
        <v>1</v>
      </c>
      <c r="B3" s="23" t="s">
        <v>2</v>
      </c>
      <c r="C3" s="27" t="s">
        <v>3</v>
      </c>
      <c r="D3" s="23" t="s">
        <v>4</v>
      </c>
      <c r="E3" s="23"/>
      <c r="F3" s="23"/>
      <c r="G3" s="24" t="s">
        <v>5</v>
      </c>
      <c r="H3" s="24"/>
      <c r="I3" s="23" t="s">
        <v>6</v>
      </c>
      <c r="J3" s="23" t="s">
        <v>7</v>
      </c>
    </row>
    <row r="4" spans="1:10" ht="24" customHeight="1">
      <c r="A4" s="23"/>
      <c r="B4" s="23"/>
      <c r="C4" s="28"/>
      <c r="D4" s="5" t="s">
        <v>8</v>
      </c>
      <c r="E4" s="6" t="s">
        <v>9</v>
      </c>
      <c r="F4" s="13" t="s">
        <v>10</v>
      </c>
      <c r="G4" s="12" t="s">
        <v>11</v>
      </c>
      <c r="H4" s="14" t="s">
        <v>12</v>
      </c>
      <c r="I4" s="23"/>
      <c r="J4" s="23"/>
    </row>
    <row r="5" spans="1:10" ht="21.75" customHeight="1">
      <c r="A5" s="7">
        <v>1</v>
      </c>
      <c r="B5" s="7" t="s">
        <v>282</v>
      </c>
      <c r="C5" s="8" t="s">
        <v>283</v>
      </c>
      <c r="D5" s="7">
        <v>93</v>
      </c>
      <c r="E5" s="7"/>
      <c r="F5" s="15">
        <f aca="true" t="shared" si="0" ref="F5:F31">(D5+E5)*0.4</f>
        <v>37.2</v>
      </c>
      <c r="G5" s="18" t="s">
        <v>284</v>
      </c>
      <c r="H5" s="17">
        <f aca="true" t="shared" si="1" ref="H5:H31">G5*0.6</f>
        <v>54.72</v>
      </c>
      <c r="I5" s="15">
        <f aca="true" t="shared" si="2" ref="I5:I31">F5+H5</f>
        <v>91.92</v>
      </c>
      <c r="J5" s="7"/>
    </row>
    <row r="6" spans="1:10" ht="21.75" customHeight="1">
      <c r="A6" s="7">
        <v>2</v>
      </c>
      <c r="B6" s="7" t="s">
        <v>282</v>
      </c>
      <c r="C6" s="8" t="s">
        <v>285</v>
      </c>
      <c r="D6" s="9">
        <v>93</v>
      </c>
      <c r="E6" s="9"/>
      <c r="F6" s="15">
        <f t="shared" si="0"/>
        <v>37.2</v>
      </c>
      <c r="G6" s="16" t="s">
        <v>284</v>
      </c>
      <c r="H6" s="17">
        <f t="shared" si="1"/>
        <v>54.72</v>
      </c>
      <c r="I6" s="15">
        <f t="shared" si="2"/>
        <v>91.92</v>
      </c>
      <c r="J6" s="9"/>
    </row>
    <row r="7" spans="1:10" ht="21.75" customHeight="1">
      <c r="A7" s="7">
        <v>3</v>
      </c>
      <c r="B7" s="7" t="s">
        <v>282</v>
      </c>
      <c r="C7" s="8" t="s">
        <v>286</v>
      </c>
      <c r="D7" s="7">
        <v>91</v>
      </c>
      <c r="E7" s="7"/>
      <c r="F7" s="15">
        <f t="shared" si="0"/>
        <v>36.4</v>
      </c>
      <c r="G7" s="18" t="s">
        <v>287</v>
      </c>
      <c r="H7" s="17">
        <f t="shared" si="1"/>
        <v>54.959999999999994</v>
      </c>
      <c r="I7" s="15">
        <f t="shared" si="2"/>
        <v>91.35999999999999</v>
      </c>
      <c r="J7" s="7"/>
    </row>
    <row r="8" spans="1:10" ht="21.75" customHeight="1">
      <c r="A8" s="7">
        <v>4</v>
      </c>
      <c r="B8" s="7" t="s">
        <v>282</v>
      </c>
      <c r="C8" s="8" t="s">
        <v>288</v>
      </c>
      <c r="D8" s="7">
        <v>89</v>
      </c>
      <c r="E8" s="7"/>
      <c r="F8" s="15">
        <f t="shared" si="0"/>
        <v>35.6</v>
      </c>
      <c r="G8" s="18" t="s">
        <v>187</v>
      </c>
      <c r="H8" s="17">
        <f t="shared" si="1"/>
        <v>53.279999999999994</v>
      </c>
      <c r="I8" s="15">
        <f t="shared" si="2"/>
        <v>88.88</v>
      </c>
      <c r="J8" s="7"/>
    </row>
    <row r="9" spans="1:10" ht="21.75" customHeight="1">
      <c r="A9" s="7">
        <v>5</v>
      </c>
      <c r="B9" s="7" t="s">
        <v>282</v>
      </c>
      <c r="C9" s="8" t="s">
        <v>289</v>
      </c>
      <c r="D9" s="9">
        <v>89</v>
      </c>
      <c r="E9" s="9"/>
      <c r="F9" s="15">
        <f t="shared" si="0"/>
        <v>35.6</v>
      </c>
      <c r="G9" s="16" t="s">
        <v>290</v>
      </c>
      <c r="H9" s="17">
        <f t="shared" si="1"/>
        <v>56.52</v>
      </c>
      <c r="I9" s="15">
        <f t="shared" si="2"/>
        <v>92.12</v>
      </c>
      <c r="J9" s="9"/>
    </row>
    <row r="10" spans="1:10" ht="21.75" customHeight="1">
      <c r="A10" s="7">
        <v>6</v>
      </c>
      <c r="B10" s="7" t="s">
        <v>282</v>
      </c>
      <c r="C10" s="8" t="s">
        <v>291</v>
      </c>
      <c r="D10" s="7">
        <v>88</v>
      </c>
      <c r="E10" s="7"/>
      <c r="F10" s="15">
        <f t="shared" si="0"/>
        <v>35.2</v>
      </c>
      <c r="G10" s="18" t="s">
        <v>64</v>
      </c>
      <c r="H10" s="17">
        <f t="shared" si="1"/>
        <v>51.12</v>
      </c>
      <c r="I10" s="15">
        <f t="shared" si="2"/>
        <v>86.32</v>
      </c>
      <c r="J10" s="7"/>
    </row>
    <row r="11" spans="1:10" ht="21.75" customHeight="1">
      <c r="A11" s="7">
        <v>7</v>
      </c>
      <c r="B11" s="7" t="s">
        <v>282</v>
      </c>
      <c r="C11" s="8" t="s">
        <v>292</v>
      </c>
      <c r="D11" s="7">
        <v>88</v>
      </c>
      <c r="E11" s="7"/>
      <c r="F11" s="15">
        <f t="shared" si="0"/>
        <v>35.2</v>
      </c>
      <c r="G11" s="18"/>
      <c r="H11" s="17">
        <f t="shared" si="1"/>
        <v>0</v>
      </c>
      <c r="I11" s="15">
        <f t="shared" si="2"/>
        <v>35.2</v>
      </c>
      <c r="J11" s="7" t="s">
        <v>80</v>
      </c>
    </row>
    <row r="12" spans="1:10" ht="21.75" customHeight="1">
      <c r="A12" s="7">
        <v>8</v>
      </c>
      <c r="B12" s="7" t="s">
        <v>282</v>
      </c>
      <c r="C12" s="8" t="s">
        <v>293</v>
      </c>
      <c r="D12" s="7">
        <v>87</v>
      </c>
      <c r="E12" s="7"/>
      <c r="F12" s="15">
        <f t="shared" si="0"/>
        <v>34.800000000000004</v>
      </c>
      <c r="G12" s="18" t="s">
        <v>141</v>
      </c>
      <c r="H12" s="17">
        <f t="shared" si="1"/>
        <v>49.68</v>
      </c>
      <c r="I12" s="15">
        <f t="shared" si="2"/>
        <v>84.48</v>
      </c>
      <c r="J12" s="7"/>
    </row>
    <row r="13" spans="1:10" ht="21.75" customHeight="1">
      <c r="A13" s="7">
        <v>9</v>
      </c>
      <c r="B13" s="7" t="s">
        <v>282</v>
      </c>
      <c r="C13" s="8" t="s">
        <v>294</v>
      </c>
      <c r="D13" s="9">
        <v>84</v>
      </c>
      <c r="E13" s="9"/>
      <c r="F13" s="15">
        <f t="shared" si="0"/>
        <v>33.6</v>
      </c>
      <c r="G13" s="16" t="s">
        <v>295</v>
      </c>
      <c r="H13" s="17">
        <f t="shared" si="1"/>
        <v>55.32</v>
      </c>
      <c r="I13" s="15">
        <f t="shared" si="2"/>
        <v>88.92</v>
      </c>
      <c r="J13" s="9"/>
    </row>
    <row r="14" spans="1:10" ht="21.75" customHeight="1">
      <c r="A14" s="7">
        <v>10</v>
      </c>
      <c r="B14" s="7" t="s">
        <v>282</v>
      </c>
      <c r="C14" s="8" t="s">
        <v>296</v>
      </c>
      <c r="D14" s="7">
        <v>83</v>
      </c>
      <c r="E14" s="7"/>
      <c r="F14" s="15">
        <f t="shared" si="0"/>
        <v>33.2</v>
      </c>
      <c r="G14" s="18" t="s">
        <v>297</v>
      </c>
      <c r="H14" s="17">
        <f t="shared" si="1"/>
        <v>54.84</v>
      </c>
      <c r="I14" s="15">
        <f t="shared" si="2"/>
        <v>88.04</v>
      </c>
      <c r="J14" s="7"/>
    </row>
    <row r="15" spans="1:10" ht="21.75" customHeight="1">
      <c r="A15" s="7">
        <v>11</v>
      </c>
      <c r="B15" s="7" t="s">
        <v>282</v>
      </c>
      <c r="C15" s="8" t="s">
        <v>298</v>
      </c>
      <c r="D15" s="7">
        <v>82</v>
      </c>
      <c r="E15" s="7"/>
      <c r="F15" s="15">
        <f t="shared" si="0"/>
        <v>32.800000000000004</v>
      </c>
      <c r="G15" s="18" t="s">
        <v>45</v>
      </c>
      <c r="H15" s="17">
        <f t="shared" si="1"/>
        <v>53.04</v>
      </c>
      <c r="I15" s="15">
        <f t="shared" si="2"/>
        <v>85.84</v>
      </c>
      <c r="J15" s="7"/>
    </row>
    <row r="16" spans="1:10" ht="21.75" customHeight="1">
      <c r="A16" s="7">
        <v>12</v>
      </c>
      <c r="B16" s="7" t="s">
        <v>282</v>
      </c>
      <c r="C16" s="8" t="s">
        <v>299</v>
      </c>
      <c r="D16" s="9">
        <v>81</v>
      </c>
      <c r="E16" s="9"/>
      <c r="F16" s="15">
        <f t="shared" si="0"/>
        <v>32.4</v>
      </c>
      <c r="G16" s="16" t="s">
        <v>52</v>
      </c>
      <c r="H16" s="17">
        <f t="shared" si="1"/>
        <v>53.76</v>
      </c>
      <c r="I16" s="15">
        <f t="shared" si="2"/>
        <v>86.16</v>
      </c>
      <c r="J16" s="9"/>
    </row>
    <row r="17" spans="1:10" ht="21.75" customHeight="1">
      <c r="A17" s="7">
        <v>13</v>
      </c>
      <c r="B17" s="7" t="s">
        <v>282</v>
      </c>
      <c r="C17" s="8" t="s">
        <v>300</v>
      </c>
      <c r="D17" s="7">
        <v>80</v>
      </c>
      <c r="E17" s="7"/>
      <c r="F17" s="15">
        <f t="shared" si="0"/>
        <v>32</v>
      </c>
      <c r="G17" s="18" t="s">
        <v>62</v>
      </c>
      <c r="H17" s="17">
        <f t="shared" si="1"/>
        <v>53.16</v>
      </c>
      <c r="I17" s="15">
        <f t="shared" si="2"/>
        <v>85.16</v>
      </c>
      <c r="J17" s="7"/>
    </row>
    <row r="18" spans="1:10" ht="21.75" customHeight="1">
      <c r="A18" s="7">
        <v>14</v>
      </c>
      <c r="B18" s="7" t="s">
        <v>282</v>
      </c>
      <c r="C18" s="8" t="s">
        <v>301</v>
      </c>
      <c r="D18" s="7">
        <v>80</v>
      </c>
      <c r="E18" s="7"/>
      <c r="F18" s="15">
        <f t="shared" si="0"/>
        <v>32</v>
      </c>
      <c r="G18" s="18" t="s">
        <v>165</v>
      </c>
      <c r="H18" s="17">
        <f t="shared" si="1"/>
        <v>54.12</v>
      </c>
      <c r="I18" s="15">
        <f t="shared" si="2"/>
        <v>86.12</v>
      </c>
      <c r="J18" s="7"/>
    </row>
    <row r="19" spans="1:10" ht="21.75" customHeight="1">
      <c r="A19" s="7">
        <v>15</v>
      </c>
      <c r="B19" s="7" t="s">
        <v>282</v>
      </c>
      <c r="C19" s="8" t="s">
        <v>302</v>
      </c>
      <c r="D19" s="7">
        <v>79</v>
      </c>
      <c r="E19" s="7"/>
      <c r="F19" s="15">
        <f t="shared" si="0"/>
        <v>31.6</v>
      </c>
      <c r="G19" s="18"/>
      <c r="H19" s="17">
        <f t="shared" si="1"/>
        <v>0</v>
      </c>
      <c r="I19" s="15">
        <f t="shared" si="2"/>
        <v>31.6</v>
      </c>
      <c r="J19" s="7" t="s">
        <v>80</v>
      </c>
    </row>
    <row r="20" spans="1:10" ht="21.75" customHeight="1">
      <c r="A20" s="7">
        <v>16</v>
      </c>
      <c r="B20" s="7" t="s">
        <v>282</v>
      </c>
      <c r="C20" s="8" t="s">
        <v>303</v>
      </c>
      <c r="D20" s="7">
        <v>78</v>
      </c>
      <c r="E20" s="7"/>
      <c r="F20" s="15">
        <f t="shared" si="0"/>
        <v>31.200000000000003</v>
      </c>
      <c r="G20" s="18"/>
      <c r="H20" s="17">
        <f t="shared" si="1"/>
        <v>0</v>
      </c>
      <c r="I20" s="15">
        <f t="shared" si="2"/>
        <v>31.200000000000003</v>
      </c>
      <c r="J20" s="7" t="s">
        <v>80</v>
      </c>
    </row>
    <row r="21" spans="1:10" ht="21.75" customHeight="1">
      <c r="A21" s="7">
        <v>17</v>
      </c>
      <c r="B21" s="7" t="s">
        <v>282</v>
      </c>
      <c r="C21" s="8" t="s">
        <v>304</v>
      </c>
      <c r="D21" s="7">
        <v>77</v>
      </c>
      <c r="E21" s="7"/>
      <c r="F21" s="15">
        <f t="shared" si="0"/>
        <v>30.8</v>
      </c>
      <c r="G21" s="18"/>
      <c r="H21" s="17">
        <f t="shared" si="1"/>
        <v>0</v>
      </c>
      <c r="I21" s="15">
        <f t="shared" si="2"/>
        <v>30.8</v>
      </c>
      <c r="J21" s="7" t="s">
        <v>80</v>
      </c>
    </row>
    <row r="22" spans="1:10" ht="21.75" customHeight="1">
      <c r="A22" s="7">
        <v>18</v>
      </c>
      <c r="B22" s="7" t="s">
        <v>282</v>
      </c>
      <c r="C22" s="8" t="s">
        <v>305</v>
      </c>
      <c r="D22" s="7">
        <v>77</v>
      </c>
      <c r="E22" s="7"/>
      <c r="F22" s="15">
        <f t="shared" si="0"/>
        <v>30.8</v>
      </c>
      <c r="G22" s="18" t="s">
        <v>185</v>
      </c>
      <c r="H22" s="17">
        <f t="shared" si="1"/>
        <v>48.959999999999994</v>
      </c>
      <c r="I22" s="15">
        <f t="shared" si="2"/>
        <v>79.75999999999999</v>
      </c>
      <c r="J22" s="7"/>
    </row>
    <row r="23" spans="1:10" ht="21.75" customHeight="1">
      <c r="A23" s="7">
        <v>19</v>
      </c>
      <c r="B23" s="7" t="s">
        <v>282</v>
      </c>
      <c r="C23" s="8" t="s">
        <v>306</v>
      </c>
      <c r="D23" s="7">
        <v>77</v>
      </c>
      <c r="E23" s="7"/>
      <c r="F23" s="15">
        <f t="shared" si="0"/>
        <v>30.8</v>
      </c>
      <c r="G23" s="18" t="s">
        <v>277</v>
      </c>
      <c r="H23" s="17">
        <f t="shared" si="1"/>
        <v>55.199999999999996</v>
      </c>
      <c r="I23" s="15">
        <f t="shared" si="2"/>
        <v>86</v>
      </c>
      <c r="J23" s="7"/>
    </row>
    <row r="24" spans="1:10" ht="21.75" customHeight="1">
      <c r="A24" s="7">
        <v>20</v>
      </c>
      <c r="B24" s="7" t="s">
        <v>282</v>
      </c>
      <c r="C24" s="8" t="s">
        <v>307</v>
      </c>
      <c r="D24" s="7">
        <v>74</v>
      </c>
      <c r="E24" s="7"/>
      <c r="F24" s="15">
        <f t="shared" si="0"/>
        <v>29.6</v>
      </c>
      <c r="G24" s="18" t="s">
        <v>308</v>
      </c>
      <c r="H24" s="17">
        <f t="shared" si="1"/>
        <v>51.72</v>
      </c>
      <c r="I24" s="15">
        <f t="shared" si="2"/>
        <v>81.32</v>
      </c>
      <c r="J24" s="7"/>
    </row>
    <row r="25" spans="1:10" ht="21.75" customHeight="1">
      <c r="A25" s="7">
        <v>21</v>
      </c>
      <c r="B25" s="7" t="s">
        <v>282</v>
      </c>
      <c r="C25" s="8" t="s">
        <v>309</v>
      </c>
      <c r="D25" s="7">
        <v>74</v>
      </c>
      <c r="E25" s="7"/>
      <c r="F25" s="15">
        <f t="shared" si="0"/>
        <v>29.6</v>
      </c>
      <c r="G25" s="18" t="s">
        <v>23</v>
      </c>
      <c r="H25" s="17">
        <f t="shared" si="1"/>
        <v>54.48</v>
      </c>
      <c r="I25" s="15">
        <f t="shared" si="2"/>
        <v>84.08</v>
      </c>
      <c r="J25" s="7"/>
    </row>
    <row r="26" spans="1:10" ht="21.75" customHeight="1">
      <c r="A26" s="7">
        <v>22</v>
      </c>
      <c r="B26" s="7" t="s">
        <v>282</v>
      </c>
      <c r="C26" s="8" t="s">
        <v>310</v>
      </c>
      <c r="D26" s="7">
        <v>72</v>
      </c>
      <c r="E26" s="7"/>
      <c r="F26" s="15">
        <f t="shared" si="0"/>
        <v>28.8</v>
      </c>
      <c r="G26" s="18" t="s">
        <v>21</v>
      </c>
      <c r="H26" s="17">
        <f t="shared" si="1"/>
        <v>51.6</v>
      </c>
      <c r="I26" s="15">
        <f t="shared" si="2"/>
        <v>80.4</v>
      </c>
      <c r="J26" s="7"/>
    </row>
    <row r="27" spans="1:10" ht="21.75" customHeight="1">
      <c r="A27" s="7">
        <v>23</v>
      </c>
      <c r="B27" s="7" t="s">
        <v>282</v>
      </c>
      <c r="C27" s="8" t="s">
        <v>311</v>
      </c>
      <c r="D27" s="7">
        <v>72</v>
      </c>
      <c r="E27" s="7"/>
      <c r="F27" s="15">
        <f t="shared" si="0"/>
        <v>28.8</v>
      </c>
      <c r="G27" s="18"/>
      <c r="H27" s="17">
        <f t="shared" si="1"/>
        <v>0</v>
      </c>
      <c r="I27" s="15">
        <f t="shared" si="2"/>
        <v>28.8</v>
      </c>
      <c r="J27" s="7" t="s">
        <v>80</v>
      </c>
    </row>
    <row r="28" spans="1:10" ht="21.75" customHeight="1">
      <c r="A28" s="7">
        <v>24</v>
      </c>
      <c r="B28" s="7" t="s">
        <v>282</v>
      </c>
      <c r="C28" s="8" t="s">
        <v>312</v>
      </c>
      <c r="D28" s="9">
        <v>71</v>
      </c>
      <c r="E28" s="9"/>
      <c r="F28" s="15">
        <f t="shared" si="0"/>
        <v>28.400000000000002</v>
      </c>
      <c r="G28" s="16" t="s">
        <v>313</v>
      </c>
      <c r="H28" s="17">
        <f t="shared" si="1"/>
        <v>51.35999999999999</v>
      </c>
      <c r="I28" s="15">
        <f t="shared" si="2"/>
        <v>79.75999999999999</v>
      </c>
      <c r="J28" s="9"/>
    </row>
    <row r="29" spans="1:10" ht="21.75" customHeight="1">
      <c r="A29" s="7">
        <v>25</v>
      </c>
      <c r="B29" s="7" t="s">
        <v>282</v>
      </c>
      <c r="C29" s="8" t="s">
        <v>314</v>
      </c>
      <c r="D29" s="7">
        <v>70</v>
      </c>
      <c r="E29" s="7"/>
      <c r="F29" s="15">
        <f t="shared" si="0"/>
        <v>28</v>
      </c>
      <c r="G29" s="18" t="s">
        <v>138</v>
      </c>
      <c r="H29" s="17">
        <f t="shared" si="1"/>
        <v>50.64</v>
      </c>
      <c r="I29" s="15">
        <f t="shared" si="2"/>
        <v>78.64</v>
      </c>
      <c r="J29" s="7"/>
    </row>
    <row r="30" spans="1:10" ht="21.75" customHeight="1">
      <c r="A30" s="7">
        <v>26</v>
      </c>
      <c r="B30" s="7" t="s">
        <v>282</v>
      </c>
      <c r="C30" s="8" t="s">
        <v>315</v>
      </c>
      <c r="D30" s="7">
        <v>70</v>
      </c>
      <c r="E30" s="7"/>
      <c r="F30" s="15">
        <f t="shared" si="0"/>
        <v>28</v>
      </c>
      <c r="G30" s="18" t="s">
        <v>125</v>
      </c>
      <c r="H30" s="17">
        <f t="shared" si="1"/>
        <v>50.4</v>
      </c>
      <c r="I30" s="15">
        <f t="shared" si="2"/>
        <v>78.4</v>
      </c>
      <c r="J30" s="7"/>
    </row>
    <row r="31" spans="1:10" ht="21.75" customHeight="1">
      <c r="A31" s="7">
        <v>27</v>
      </c>
      <c r="B31" s="7" t="s">
        <v>282</v>
      </c>
      <c r="C31" s="8" t="s">
        <v>316</v>
      </c>
      <c r="D31" s="9">
        <v>70</v>
      </c>
      <c r="E31" s="9"/>
      <c r="F31" s="15">
        <f t="shared" si="0"/>
        <v>28</v>
      </c>
      <c r="G31" s="16" t="s">
        <v>138</v>
      </c>
      <c r="H31" s="17">
        <f t="shared" si="1"/>
        <v>50.64</v>
      </c>
      <c r="I31" s="15">
        <f t="shared" si="2"/>
        <v>78.64</v>
      </c>
      <c r="J31" s="9"/>
    </row>
    <row r="32" ht="12" customHeight="1"/>
  </sheetData>
  <sheetProtection/>
  <mergeCells count="8">
    <mergeCell ref="A1:J1"/>
    <mergeCell ref="D3:F3"/>
    <mergeCell ref="G3:H3"/>
    <mergeCell ref="J3:J4"/>
    <mergeCell ref="A3:A4"/>
    <mergeCell ref="B3:B4"/>
    <mergeCell ref="C3:C4"/>
    <mergeCell ref="I3:I4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6">
      <selection activeCell="M21" sqref="M21"/>
    </sheetView>
  </sheetViews>
  <sheetFormatPr defaultColWidth="9.00390625" defaultRowHeight="14.25"/>
  <cols>
    <col min="1" max="1" width="4.50390625" style="0" customWidth="1"/>
    <col min="2" max="2" width="10.00390625" style="0" customWidth="1"/>
    <col min="3" max="3" width="18.875" style="0" customWidth="1"/>
    <col min="4" max="5" width="7.75390625" style="1" customWidth="1"/>
    <col min="6" max="6" width="7.875" style="2" customWidth="1"/>
    <col min="7" max="7" width="7.00390625" style="3" customWidth="1"/>
    <col min="8" max="8" width="8.00390625" style="1" customWidth="1"/>
    <col min="9" max="9" width="8.625" style="0" customWidth="1"/>
    <col min="10" max="10" width="6.00390625" style="10" customWidth="1"/>
  </cols>
  <sheetData>
    <row r="1" spans="1:10" ht="30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8" ht="5.25" customHeight="1">
      <c r="A2" s="4"/>
      <c r="B2" s="4"/>
      <c r="C2" s="4"/>
      <c r="D2" s="4"/>
      <c r="E2" s="4"/>
      <c r="F2" s="4"/>
      <c r="G2" s="4"/>
      <c r="H2" s="4"/>
    </row>
    <row r="3" spans="1:10" ht="15.75" customHeight="1">
      <c r="A3" s="23" t="s">
        <v>1</v>
      </c>
      <c r="B3" s="23" t="s">
        <v>2</v>
      </c>
      <c r="C3" s="27" t="s">
        <v>3</v>
      </c>
      <c r="D3" s="23" t="s">
        <v>4</v>
      </c>
      <c r="E3" s="23"/>
      <c r="F3" s="23"/>
      <c r="G3" s="24" t="s">
        <v>5</v>
      </c>
      <c r="H3" s="24"/>
      <c r="I3" s="23" t="s">
        <v>6</v>
      </c>
      <c r="J3" s="29" t="s">
        <v>7</v>
      </c>
    </row>
    <row r="4" spans="1:10" ht="18.75" customHeight="1">
      <c r="A4" s="23"/>
      <c r="B4" s="23"/>
      <c r="C4" s="28"/>
      <c r="D4" s="5" t="s">
        <v>8</v>
      </c>
      <c r="E4" s="6" t="s">
        <v>9</v>
      </c>
      <c r="F4" s="13" t="s">
        <v>10</v>
      </c>
      <c r="G4" s="12" t="s">
        <v>11</v>
      </c>
      <c r="H4" s="14" t="s">
        <v>12</v>
      </c>
      <c r="I4" s="23"/>
      <c r="J4" s="29"/>
    </row>
    <row r="5" spans="1:10" ht="22.5" customHeight="1">
      <c r="A5" s="7">
        <v>1</v>
      </c>
      <c r="B5" s="7" t="s">
        <v>317</v>
      </c>
      <c r="C5" s="8" t="s">
        <v>318</v>
      </c>
      <c r="D5" s="7">
        <v>92</v>
      </c>
      <c r="E5" s="7"/>
      <c r="F5" s="15">
        <f aca="true" t="shared" si="0" ref="F5:F20">(D5+E5)*0.4</f>
        <v>36.800000000000004</v>
      </c>
      <c r="G5" s="18" t="s">
        <v>21</v>
      </c>
      <c r="H5" s="17">
        <f aca="true" t="shared" si="1" ref="H5:H20">G5*0.6</f>
        <v>51.6</v>
      </c>
      <c r="I5" s="15">
        <f aca="true" t="shared" si="2" ref="I5:I20">F5+H5</f>
        <v>88.4</v>
      </c>
      <c r="J5" s="7"/>
    </row>
    <row r="6" spans="1:10" ht="22.5" customHeight="1">
      <c r="A6" s="7">
        <v>2</v>
      </c>
      <c r="B6" s="7" t="s">
        <v>317</v>
      </c>
      <c r="C6" s="8" t="s">
        <v>319</v>
      </c>
      <c r="D6" s="19">
        <v>91</v>
      </c>
      <c r="E6" s="19"/>
      <c r="F6" s="15">
        <f t="shared" si="0"/>
        <v>36.4</v>
      </c>
      <c r="G6" s="20" t="s">
        <v>287</v>
      </c>
      <c r="H6" s="17">
        <f t="shared" si="1"/>
        <v>54.959999999999994</v>
      </c>
      <c r="I6" s="15">
        <f t="shared" si="2"/>
        <v>91.35999999999999</v>
      </c>
      <c r="J6" s="9"/>
    </row>
    <row r="7" spans="1:10" ht="22.5" customHeight="1">
      <c r="A7" s="7">
        <v>3</v>
      </c>
      <c r="B7" s="7" t="s">
        <v>317</v>
      </c>
      <c r="C7" s="8" t="s">
        <v>320</v>
      </c>
      <c r="D7" s="7">
        <v>90</v>
      </c>
      <c r="E7" s="7"/>
      <c r="F7" s="15">
        <f t="shared" si="0"/>
        <v>36</v>
      </c>
      <c r="G7" s="18" t="s">
        <v>129</v>
      </c>
      <c r="H7" s="17">
        <f t="shared" si="1"/>
        <v>52.8</v>
      </c>
      <c r="I7" s="15">
        <f t="shared" si="2"/>
        <v>88.8</v>
      </c>
      <c r="J7" s="7"/>
    </row>
    <row r="8" spans="1:10" ht="22.5" customHeight="1">
      <c r="A8" s="7">
        <v>4</v>
      </c>
      <c r="B8" s="7" t="s">
        <v>317</v>
      </c>
      <c r="C8" s="8" t="s">
        <v>321</v>
      </c>
      <c r="D8" s="19">
        <v>90</v>
      </c>
      <c r="E8" s="19"/>
      <c r="F8" s="15">
        <f t="shared" si="0"/>
        <v>36</v>
      </c>
      <c r="G8" s="20" t="s">
        <v>171</v>
      </c>
      <c r="H8" s="17">
        <f t="shared" si="1"/>
        <v>53.64</v>
      </c>
      <c r="I8" s="15">
        <f t="shared" si="2"/>
        <v>89.64</v>
      </c>
      <c r="J8" s="9"/>
    </row>
    <row r="9" spans="1:10" ht="22.5" customHeight="1">
      <c r="A9" s="7">
        <v>5</v>
      </c>
      <c r="B9" s="7" t="s">
        <v>317</v>
      </c>
      <c r="C9" s="8" t="s">
        <v>322</v>
      </c>
      <c r="D9" s="19">
        <v>90</v>
      </c>
      <c r="E9" s="19"/>
      <c r="F9" s="15">
        <f t="shared" si="0"/>
        <v>36</v>
      </c>
      <c r="G9" s="20" t="s">
        <v>163</v>
      </c>
      <c r="H9" s="17">
        <f t="shared" si="1"/>
        <v>53.52</v>
      </c>
      <c r="I9" s="15">
        <f t="shared" si="2"/>
        <v>89.52000000000001</v>
      </c>
      <c r="J9" s="9"/>
    </row>
    <row r="10" spans="1:10" ht="22.5" customHeight="1">
      <c r="A10" s="7">
        <v>6</v>
      </c>
      <c r="B10" s="7" t="s">
        <v>317</v>
      </c>
      <c r="C10" s="8" t="s">
        <v>323</v>
      </c>
      <c r="D10" s="7">
        <v>89</v>
      </c>
      <c r="E10" s="7"/>
      <c r="F10" s="15">
        <f t="shared" si="0"/>
        <v>35.6</v>
      </c>
      <c r="G10" s="18" t="s">
        <v>129</v>
      </c>
      <c r="H10" s="17">
        <f t="shared" si="1"/>
        <v>52.8</v>
      </c>
      <c r="I10" s="15">
        <f t="shared" si="2"/>
        <v>88.4</v>
      </c>
      <c r="J10" s="7"/>
    </row>
    <row r="11" spans="1:10" ht="22.5" customHeight="1">
      <c r="A11" s="7">
        <v>7</v>
      </c>
      <c r="B11" s="7" t="s">
        <v>317</v>
      </c>
      <c r="C11" s="8" t="s">
        <v>324</v>
      </c>
      <c r="D11" s="19">
        <v>89</v>
      </c>
      <c r="E11" s="19"/>
      <c r="F11" s="15">
        <f t="shared" si="0"/>
        <v>35.6</v>
      </c>
      <c r="G11" s="20" t="s">
        <v>171</v>
      </c>
      <c r="H11" s="17">
        <f t="shared" si="1"/>
        <v>53.64</v>
      </c>
      <c r="I11" s="15">
        <f t="shared" si="2"/>
        <v>89.24000000000001</v>
      </c>
      <c r="J11" s="9"/>
    </row>
    <row r="12" spans="1:10" ht="22.5" customHeight="1">
      <c r="A12" s="7">
        <v>8</v>
      </c>
      <c r="B12" s="7" t="s">
        <v>317</v>
      </c>
      <c r="C12" s="8" t="s">
        <v>325</v>
      </c>
      <c r="D12" s="19">
        <v>89</v>
      </c>
      <c r="E12" s="19"/>
      <c r="F12" s="15">
        <f t="shared" si="0"/>
        <v>35.6</v>
      </c>
      <c r="G12" s="20" t="s">
        <v>50</v>
      </c>
      <c r="H12" s="17">
        <f t="shared" si="1"/>
        <v>50.52</v>
      </c>
      <c r="I12" s="15">
        <f t="shared" si="2"/>
        <v>86.12</v>
      </c>
      <c r="J12" s="9"/>
    </row>
    <row r="13" spans="1:10" ht="22.5" customHeight="1">
      <c r="A13" s="7">
        <v>9</v>
      </c>
      <c r="B13" s="7" t="s">
        <v>317</v>
      </c>
      <c r="C13" s="8" t="s">
        <v>326</v>
      </c>
      <c r="D13" s="19">
        <v>89</v>
      </c>
      <c r="E13" s="19"/>
      <c r="F13" s="15">
        <f t="shared" si="0"/>
        <v>35.6</v>
      </c>
      <c r="G13" s="20" t="s">
        <v>127</v>
      </c>
      <c r="H13" s="17">
        <f t="shared" si="1"/>
        <v>50.879999999999995</v>
      </c>
      <c r="I13" s="15">
        <f t="shared" si="2"/>
        <v>86.47999999999999</v>
      </c>
      <c r="J13" s="9"/>
    </row>
    <row r="14" spans="1:10" ht="22.5" customHeight="1">
      <c r="A14" s="7">
        <v>10</v>
      </c>
      <c r="B14" s="7" t="s">
        <v>317</v>
      </c>
      <c r="C14" s="8" t="s">
        <v>327</v>
      </c>
      <c r="D14" s="7">
        <v>88</v>
      </c>
      <c r="E14" s="7"/>
      <c r="F14" s="15">
        <f t="shared" si="0"/>
        <v>35.2</v>
      </c>
      <c r="G14" s="18" t="s">
        <v>163</v>
      </c>
      <c r="H14" s="17">
        <f t="shared" si="1"/>
        <v>53.52</v>
      </c>
      <c r="I14" s="15">
        <f t="shared" si="2"/>
        <v>88.72</v>
      </c>
      <c r="J14" s="7"/>
    </row>
    <row r="15" spans="1:10" ht="22.5" customHeight="1">
      <c r="A15" s="7">
        <v>11</v>
      </c>
      <c r="B15" s="7" t="s">
        <v>317</v>
      </c>
      <c r="C15" s="8" t="s">
        <v>328</v>
      </c>
      <c r="D15" s="7">
        <v>88</v>
      </c>
      <c r="E15" s="7"/>
      <c r="F15" s="15">
        <f t="shared" si="0"/>
        <v>35.2</v>
      </c>
      <c r="G15" s="18" t="s">
        <v>160</v>
      </c>
      <c r="H15" s="17">
        <f t="shared" si="1"/>
        <v>49.559999999999995</v>
      </c>
      <c r="I15" s="15">
        <f t="shared" si="2"/>
        <v>84.75999999999999</v>
      </c>
      <c r="J15" s="7"/>
    </row>
    <row r="16" spans="1:10" ht="22.5" customHeight="1">
      <c r="A16" s="7">
        <v>12</v>
      </c>
      <c r="B16" s="7" t="s">
        <v>317</v>
      </c>
      <c r="C16" s="8" t="s">
        <v>329</v>
      </c>
      <c r="D16" s="19">
        <v>88</v>
      </c>
      <c r="E16" s="19"/>
      <c r="F16" s="15">
        <f t="shared" si="0"/>
        <v>35.2</v>
      </c>
      <c r="G16" s="20" t="s">
        <v>182</v>
      </c>
      <c r="H16" s="17">
        <f t="shared" si="1"/>
        <v>49.440000000000005</v>
      </c>
      <c r="I16" s="15">
        <f t="shared" si="2"/>
        <v>84.64000000000001</v>
      </c>
      <c r="J16" s="9"/>
    </row>
    <row r="17" spans="1:10" ht="22.5" customHeight="1">
      <c r="A17" s="7">
        <v>13</v>
      </c>
      <c r="B17" s="7" t="s">
        <v>317</v>
      </c>
      <c r="C17" s="8" t="s">
        <v>330</v>
      </c>
      <c r="D17" s="7">
        <v>87</v>
      </c>
      <c r="E17" s="7"/>
      <c r="F17" s="15">
        <f t="shared" si="0"/>
        <v>34.800000000000004</v>
      </c>
      <c r="G17" s="18"/>
      <c r="H17" s="17">
        <f t="shared" si="1"/>
        <v>0</v>
      </c>
      <c r="I17" s="15">
        <f t="shared" si="2"/>
        <v>34.800000000000004</v>
      </c>
      <c r="J17" s="7" t="s">
        <v>80</v>
      </c>
    </row>
    <row r="18" spans="1:10" ht="22.5" customHeight="1">
      <c r="A18" s="7">
        <v>14</v>
      </c>
      <c r="B18" s="7" t="s">
        <v>317</v>
      </c>
      <c r="C18" s="8" t="s">
        <v>331</v>
      </c>
      <c r="D18" s="19">
        <v>87</v>
      </c>
      <c r="E18" s="19"/>
      <c r="F18" s="15">
        <f t="shared" si="0"/>
        <v>34.800000000000004</v>
      </c>
      <c r="G18" s="20" t="s">
        <v>177</v>
      </c>
      <c r="H18" s="17">
        <f t="shared" si="1"/>
        <v>52.32</v>
      </c>
      <c r="I18" s="15">
        <f t="shared" si="2"/>
        <v>87.12</v>
      </c>
      <c r="J18" s="9"/>
    </row>
    <row r="19" spans="1:10" ht="22.5" customHeight="1">
      <c r="A19" s="7">
        <v>15</v>
      </c>
      <c r="B19" s="7" t="s">
        <v>317</v>
      </c>
      <c r="C19" s="8" t="s">
        <v>332</v>
      </c>
      <c r="D19" s="19">
        <v>87</v>
      </c>
      <c r="E19" s="19"/>
      <c r="F19" s="15">
        <f t="shared" si="0"/>
        <v>34.800000000000004</v>
      </c>
      <c r="G19" s="20" t="s">
        <v>151</v>
      </c>
      <c r="H19" s="17">
        <f t="shared" si="1"/>
        <v>51.84</v>
      </c>
      <c r="I19" s="15">
        <f t="shared" si="2"/>
        <v>86.64000000000001</v>
      </c>
      <c r="J19" s="9"/>
    </row>
    <row r="20" spans="1:10" ht="22.5" customHeight="1">
      <c r="A20" s="7">
        <v>16</v>
      </c>
      <c r="B20" s="7" t="s">
        <v>317</v>
      </c>
      <c r="C20" s="8" t="s">
        <v>333</v>
      </c>
      <c r="D20" s="19">
        <v>87</v>
      </c>
      <c r="E20" s="19"/>
      <c r="F20" s="15">
        <f t="shared" si="0"/>
        <v>34.800000000000004</v>
      </c>
      <c r="G20" s="20"/>
      <c r="H20" s="17">
        <f t="shared" si="1"/>
        <v>0</v>
      </c>
      <c r="I20" s="15">
        <f t="shared" si="2"/>
        <v>34.800000000000004</v>
      </c>
      <c r="J20" s="9" t="s">
        <v>80</v>
      </c>
    </row>
  </sheetData>
  <sheetProtection/>
  <mergeCells count="8">
    <mergeCell ref="A1:J1"/>
    <mergeCell ref="D3:F3"/>
    <mergeCell ref="G3:H3"/>
    <mergeCell ref="J3:J4"/>
    <mergeCell ref="A3:A4"/>
    <mergeCell ref="B3:B4"/>
    <mergeCell ref="C3:C4"/>
    <mergeCell ref="I3:I4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F22" sqref="F22"/>
    </sheetView>
  </sheetViews>
  <sheetFormatPr defaultColWidth="9.00390625" defaultRowHeight="14.25"/>
  <cols>
    <col min="1" max="1" width="5.25390625" style="0" customWidth="1"/>
    <col min="2" max="2" width="9.75390625" style="0" customWidth="1"/>
    <col min="3" max="3" width="18.875" style="0" customWidth="1"/>
    <col min="4" max="4" width="7.625" style="1" customWidth="1"/>
    <col min="5" max="5" width="7.50390625" style="1" customWidth="1"/>
    <col min="6" max="6" width="8.125" style="2" customWidth="1"/>
    <col min="7" max="7" width="7.25390625" style="3" customWidth="1"/>
    <col min="8" max="8" width="7.50390625" style="1" customWidth="1"/>
    <col min="9" max="9" width="8.625" style="0" customWidth="1"/>
    <col min="10" max="10" width="7.25390625" style="0" customWidth="1"/>
  </cols>
  <sheetData>
    <row r="1" spans="1:10" ht="3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8" ht="7.5" customHeight="1">
      <c r="A2" s="4"/>
      <c r="B2" s="4"/>
      <c r="C2" s="4"/>
      <c r="D2" s="4"/>
      <c r="E2" s="4"/>
      <c r="F2" s="4"/>
      <c r="G2" s="4"/>
      <c r="H2" s="4"/>
    </row>
    <row r="3" spans="1:10" ht="24" customHeight="1">
      <c r="A3" s="23" t="s">
        <v>1</v>
      </c>
      <c r="B3" s="23" t="s">
        <v>2</v>
      </c>
      <c r="C3" s="27" t="s">
        <v>3</v>
      </c>
      <c r="D3" s="23" t="s">
        <v>4</v>
      </c>
      <c r="E3" s="23"/>
      <c r="F3" s="23"/>
      <c r="G3" s="24" t="s">
        <v>5</v>
      </c>
      <c r="H3" s="24"/>
      <c r="I3" s="23" t="s">
        <v>6</v>
      </c>
      <c r="J3" s="29" t="s">
        <v>7</v>
      </c>
    </row>
    <row r="4" spans="1:10" ht="24" customHeight="1">
      <c r="A4" s="23"/>
      <c r="B4" s="23"/>
      <c r="C4" s="28"/>
      <c r="D4" s="5" t="s">
        <v>8</v>
      </c>
      <c r="E4" s="6" t="s">
        <v>9</v>
      </c>
      <c r="F4" s="13" t="s">
        <v>10</v>
      </c>
      <c r="G4" s="12" t="s">
        <v>11</v>
      </c>
      <c r="H4" s="14" t="s">
        <v>12</v>
      </c>
      <c r="I4" s="23"/>
      <c r="J4" s="29"/>
    </row>
    <row r="5" spans="1:10" ht="30" customHeight="1">
      <c r="A5" s="7">
        <v>1</v>
      </c>
      <c r="B5" s="7" t="s">
        <v>334</v>
      </c>
      <c r="C5" s="8" t="s">
        <v>335</v>
      </c>
      <c r="D5" s="7">
        <v>74</v>
      </c>
      <c r="E5" s="7"/>
      <c r="F5" s="15">
        <f>D5*0.4</f>
        <v>29.6</v>
      </c>
      <c r="G5" s="18" t="s">
        <v>50</v>
      </c>
      <c r="H5" s="17">
        <f>G5*0.6</f>
        <v>50.52</v>
      </c>
      <c r="I5" s="15">
        <f>F5+H5</f>
        <v>80.12</v>
      </c>
      <c r="J5" s="7"/>
    </row>
    <row r="6" spans="1:10" ht="30" customHeight="1">
      <c r="A6" s="7">
        <v>2</v>
      </c>
      <c r="B6" s="7" t="s">
        <v>334</v>
      </c>
      <c r="C6" s="8" t="s">
        <v>336</v>
      </c>
      <c r="D6" s="7">
        <v>82</v>
      </c>
      <c r="E6" s="7"/>
      <c r="F6" s="15">
        <f>D6*0.4</f>
        <v>32.800000000000004</v>
      </c>
      <c r="G6" s="18" t="s">
        <v>127</v>
      </c>
      <c r="H6" s="17">
        <f>G6*0.6</f>
        <v>50.879999999999995</v>
      </c>
      <c r="I6" s="15">
        <f>F6+H6</f>
        <v>83.68</v>
      </c>
      <c r="J6" s="7"/>
    </row>
  </sheetData>
  <sheetProtection/>
  <mergeCells count="8">
    <mergeCell ref="A1:J1"/>
    <mergeCell ref="D3:F3"/>
    <mergeCell ref="G3:H3"/>
    <mergeCell ref="J3:J4"/>
    <mergeCell ref="A3:A4"/>
    <mergeCell ref="B3:B4"/>
    <mergeCell ref="C3:C4"/>
    <mergeCell ref="I3:I4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K23" sqref="K23"/>
    </sheetView>
  </sheetViews>
  <sheetFormatPr defaultColWidth="9.00390625" defaultRowHeight="14.25"/>
  <cols>
    <col min="1" max="1" width="5.25390625" style="0" customWidth="1"/>
    <col min="2" max="2" width="9.625" style="0" customWidth="1"/>
    <col min="3" max="3" width="18.625" style="0" customWidth="1"/>
    <col min="4" max="4" width="7.75390625" style="1" customWidth="1"/>
    <col min="5" max="5" width="7.50390625" style="1" customWidth="1"/>
    <col min="6" max="6" width="8.50390625" style="2" customWidth="1"/>
    <col min="7" max="7" width="8.125" style="3" customWidth="1"/>
    <col min="8" max="8" width="8.50390625" style="1" customWidth="1"/>
    <col min="9" max="9" width="8.50390625" style="0" customWidth="1"/>
    <col min="10" max="10" width="6.25390625" style="0" customWidth="1"/>
  </cols>
  <sheetData>
    <row r="1" spans="1:10" ht="3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8" ht="7.5" customHeight="1">
      <c r="A2" s="4"/>
      <c r="B2" s="4"/>
      <c r="C2" s="4"/>
      <c r="D2" s="4"/>
      <c r="E2" s="4"/>
      <c r="F2" s="4"/>
      <c r="G2" s="4"/>
      <c r="H2" s="4"/>
    </row>
    <row r="3" spans="1:10" ht="24" customHeight="1">
      <c r="A3" s="23" t="s">
        <v>1</v>
      </c>
      <c r="B3" s="23" t="s">
        <v>2</v>
      </c>
      <c r="C3" s="27" t="s">
        <v>3</v>
      </c>
      <c r="D3" s="23" t="s">
        <v>4</v>
      </c>
      <c r="E3" s="23"/>
      <c r="F3" s="23"/>
      <c r="G3" s="24" t="s">
        <v>5</v>
      </c>
      <c r="H3" s="24"/>
      <c r="I3" s="23" t="s">
        <v>6</v>
      </c>
      <c r="J3" s="29" t="s">
        <v>7</v>
      </c>
    </row>
    <row r="4" spans="1:10" ht="24" customHeight="1">
      <c r="A4" s="23"/>
      <c r="B4" s="23"/>
      <c r="C4" s="28"/>
      <c r="D4" s="5" t="s">
        <v>8</v>
      </c>
      <c r="E4" s="6" t="s">
        <v>9</v>
      </c>
      <c r="F4" s="13" t="s">
        <v>10</v>
      </c>
      <c r="G4" s="12" t="s">
        <v>11</v>
      </c>
      <c r="H4" s="14" t="s">
        <v>12</v>
      </c>
      <c r="I4" s="23"/>
      <c r="J4" s="29"/>
    </row>
    <row r="5" spans="1:10" ht="29.25" customHeight="1">
      <c r="A5" s="7">
        <v>1</v>
      </c>
      <c r="B5" s="7" t="s">
        <v>337</v>
      </c>
      <c r="C5" s="8" t="s">
        <v>338</v>
      </c>
      <c r="D5" s="7">
        <v>79</v>
      </c>
      <c r="E5" s="7"/>
      <c r="F5" s="15">
        <f>D5*0.4</f>
        <v>31.6</v>
      </c>
      <c r="G5" s="18" t="s">
        <v>104</v>
      </c>
      <c r="H5" s="17">
        <f>G5*0.6</f>
        <v>49.8</v>
      </c>
      <c r="I5" s="15">
        <f>F5+H5</f>
        <v>81.4</v>
      </c>
      <c r="J5" s="7"/>
    </row>
    <row r="6" spans="1:10" ht="29.25" customHeight="1">
      <c r="A6" s="7">
        <v>2</v>
      </c>
      <c r="B6" s="7" t="s">
        <v>337</v>
      </c>
      <c r="C6" s="8" t="s">
        <v>339</v>
      </c>
      <c r="D6" s="7">
        <v>52</v>
      </c>
      <c r="E6" s="7"/>
      <c r="F6" s="15">
        <f>D6*0.4</f>
        <v>20.8</v>
      </c>
      <c r="G6" s="18"/>
      <c r="H6" s="17">
        <f>G6*0.6</f>
        <v>0</v>
      </c>
      <c r="I6" s="15">
        <f>F6+H6</f>
        <v>20.8</v>
      </c>
      <c r="J6" s="7" t="s">
        <v>80</v>
      </c>
    </row>
    <row r="7" spans="1:10" ht="29.25" customHeight="1">
      <c r="A7" s="7">
        <v>3</v>
      </c>
      <c r="B7" s="7" t="s">
        <v>337</v>
      </c>
      <c r="C7" s="8" t="s">
        <v>340</v>
      </c>
      <c r="D7" s="7">
        <v>89</v>
      </c>
      <c r="E7" s="7"/>
      <c r="F7" s="15">
        <f>D7*0.4</f>
        <v>35.6</v>
      </c>
      <c r="G7" s="18" t="s">
        <v>151</v>
      </c>
      <c r="H7" s="17">
        <f>G7*0.6</f>
        <v>51.84</v>
      </c>
      <c r="I7" s="15">
        <f>F7+H7</f>
        <v>87.44</v>
      </c>
      <c r="J7" s="7"/>
    </row>
  </sheetData>
  <sheetProtection/>
  <mergeCells count="8">
    <mergeCell ref="A1:J1"/>
    <mergeCell ref="D3:F3"/>
    <mergeCell ref="G3:H3"/>
    <mergeCell ref="J3:J4"/>
    <mergeCell ref="A3:A4"/>
    <mergeCell ref="B3:B4"/>
    <mergeCell ref="C3:C4"/>
    <mergeCell ref="I3:I4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M21" sqref="M21"/>
    </sheetView>
  </sheetViews>
  <sheetFormatPr defaultColWidth="9.00390625" defaultRowHeight="14.25"/>
  <cols>
    <col min="1" max="1" width="5.00390625" style="0" customWidth="1"/>
    <col min="2" max="2" width="9.375" style="0" customWidth="1"/>
    <col min="3" max="3" width="18.75390625" style="0" customWidth="1"/>
    <col min="4" max="4" width="8.00390625" style="1" customWidth="1"/>
    <col min="5" max="5" width="7.125" style="1" customWidth="1"/>
    <col min="6" max="6" width="8.25390625" style="2" customWidth="1"/>
    <col min="7" max="7" width="7.375" style="3" customWidth="1"/>
    <col min="8" max="8" width="7.625" style="1" customWidth="1"/>
    <col min="9" max="9" width="8.25390625" style="0" customWidth="1"/>
    <col min="10" max="10" width="6.875" style="0" customWidth="1"/>
  </cols>
  <sheetData>
    <row r="1" spans="1:10" ht="3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8" ht="7.5" customHeight="1">
      <c r="A2" s="4"/>
      <c r="B2" s="4"/>
      <c r="C2" s="4"/>
      <c r="D2" s="4"/>
      <c r="E2" s="4"/>
      <c r="F2" s="4"/>
      <c r="G2" s="4"/>
      <c r="H2" s="4"/>
    </row>
    <row r="3" spans="1:10" ht="24" customHeight="1">
      <c r="A3" s="23" t="s">
        <v>1</v>
      </c>
      <c r="B3" s="23" t="s">
        <v>2</v>
      </c>
      <c r="C3" s="27" t="s">
        <v>3</v>
      </c>
      <c r="D3" s="23" t="s">
        <v>4</v>
      </c>
      <c r="E3" s="23"/>
      <c r="F3" s="23"/>
      <c r="G3" s="24" t="s">
        <v>5</v>
      </c>
      <c r="H3" s="24"/>
      <c r="I3" s="23" t="s">
        <v>6</v>
      </c>
      <c r="J3" s="29" t="s">
        <v>7</v>
      </c>
    </row>
    <row r="4" spans="1:10" ht="24" customHeight="1">
      <c r="A4" s="23"/>
      <c r="B4" s="23"/>
      <c r="C4" s="28"/>
      <c r="D4" s="5" t="s">
        <v>8</v>
      </c>
      <c r="E4" s="6" t="s">
        <v>9</v>
      </c>
      <c r="F4" s="13" t="s">
        <v>10</v>
      </c>
      <c r="G4" s="12" t="s">
        <v>11</v>
      </c>
      <c r="H4" s="14" t="s">
        <v>12</v>
      </c>
      <c r="I4" s="23"/>
      <c r="J4" s="29"/>
    </row>
    <row r="5" spans="1:10" ht="30" customHeight="1">
      <c r="A5" s="7">
        <v>1</v>
      </c>
      <c r="B5" s="7" t="s">
        <v>341</v>
      </c>
      <c r="C5" s="8" t="s">
        <v>342</v>
      </c>
      <c r="D5" s="7">
        <v>92</v>
      </c>
      <c r="E5" s="7"/>
      <c r="F5" s="15">
        <f>D5*0.4</f>
        <v>36.800000000000004</v>
      </c>
      <c r="G5" s="18" t="s">
        <v>64</v>
      </c>
      <c r="H5" s="17">
        <f>G5*0.6</f>
        <v>51.12</v>
      </c>
      <c r="I5" s="15">
        <f>F5+H5</f>
        <v>87.92</v>
      </c>
      <c r="J5" s="7"/>
    </row>
    <row r="6" spans="1:10" ht="30" customHeight="1">
      <c r="A6" s="7">
        <v>2</v>
      </c>
      <c r="B6" s="7" t="s">
        <v>341</v>
      </c>
      <c r="C6" s="8" t="s">
        <v>343</v>
      </c>
      <c r="D6" s="7">
        <v>89</v>
      </c>
      <c r="E6" s="7"/>
      <c r="F6" s="15">
        <f>D6*0.4</f>
        <v>35.6</v>
      </c>
      <c r="G6" s="18" t="s">
        <v>163</v>
      </c>
      <c r="H6" s="17">
        <f>G6*0.6</f>
        <v>53.52</v>
      </c>
      <c r="I6" s="15">
        <f>F6+H6</f>
        <v>89.12</v>
      </c>
      <c r="J6" s="7"/>
    </row>
    <row r="7" spans="1:10" ht="30" customHeight="1">
      <c r="A7" s="7">
        <v>3</v>
      </c>
      <c r="B7" s="7" t="s">
        <v>341</v>
      </c>
      <c r="C7" s="8" t="s">
        <v>344</v>
      </c>
      <c r="D7" s="7">
        <v>82</v>
      </c>
      <c r="E7" s="7"/>
      <c r="F7" s="15">
        <f>D7*0.4</f>
        <v>32.800000000000004</v>
      </c>
      <c r="G7" s="18"/>
      <c r="H7" s="17">
        <f>G7*0.6</f>
        <v>0</v>
      </c>
      <c r="I7" s="15">
        <f>F7+H7</f>
        <v>32.800000000000004</v>
      </c>
      <c r="J7" s="7" t="s">
        <v>80</v>
      </c>
    </row>
  </sheetData>
  <sheetProtection/>
  <mergeCells count="8">
    <mergeCell ref="A1:J1"/>
    <mergeCell ref="D3:F3"/>
    <mergeCell ref="G3:H3"/>
    <mergeCell ref="J3:J4"/>
    <mergeCell ref="A3:A4"/>
    <mergeCell ref="B3:B4"/>
    <mergeCell ref="C3:C4"/>
    <mergeCell ref="I3:I4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25">
      <selection activeCell="K63" sqref="K63"/>
    </sheetView>
  </sheetViews>
  <sheetFormatPr defaultColWidth="9.00390625" defaultRowHeight="14.25"/>
  <cols>
    <col min="1" max="1" width="5.00390625" style="0" customWidth="1"/>
    <col min="2" max="2" width="9.625" style="0" customWidth="1"/>
    <col min="3" max="3" width="19.00390625" style="0" customWidth="1"/>
    <col min="4" max="4" width="8.125" style="1" customWidth="1"/>
    <col min="5" max="5" width="7.00390625" style="1" customWidth="1"/>
    <col min="6" max="6" width="8.375" style="2" customWidth="1"/>
    <col min="7" max="7" width="7.75390625" style="3" customWidth="1"/>
    <col min="8" max="8" width="7.50390625" style="1" customWidth="1"/>
    <col min="9" max="9" width="8.125" style="0" customWidth="1"/>
    <col min="10" max="10" width="6.00390625" style="0" customWidth="1"/>
  </cols>
  <sheetData>
    <row r="1" spans="1:10" ht="3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8" ht="4.5" customHeight="1">
      <c r="A2" s="4"/>
      <c r="B2" s="4"/>
      <c r="C2" s="4"/>
      <c r="D2" s="4"/>
      <c r="E2" s="4"/>
      <c r="F2" s="4"/>
      <c r="G2" s="4"/>
      <c r="H2" s="4"/>
    </row>
    <row r="3" spans="1:10" ht="20.25" customHeight="1">
      <c r="A3" s="23" t="s">
        <v>1</v>
      </c>
      <c r="B3" s="23" t="s">
        <v>2</v>
      </c>
      <c r="C3" s="27" t="s">
        <v>3</v>
      </c>
      <c r="D3" s="23" t="s">
        <v>4</v>
      </c>
      <c r="E3" s="23"/>
      <c r="F3" s="23"/>
      <c r="G3" s="24" t="s">
        <v>5</v>
      </c>
      <c r="H3" s="24"/>
      <c r="I3" s="23" t="s">
        <v>6</v>
      </c>
      <c r="J3" s="23" t="s">
        <v>7</v>
      </c>
    </row>
    <row r="4" spans="1:10" ht="24" customHeight="1">
      <c r="A4" s="23"/>
      <c r="B4" s="23"/>
      <c r="C4" s="28"/>
      <c r="D4" s="5" t="s">
        <v>8</v>
      </c>
      <c r="E4" s="6" t="s">
        <v>9</v>
      </c>
      <c r="F4" s="13" t="s">
        <v>10</v>
      </c>
      <c r="G4" s="12" t="s">
        <v>11</v>
      </c>
      <c r="H4" s="14" t="s">
        <v>12</v>
      </c>
      <c r="I4" s="23"/>
      <c r="J4" s="23"/>
    </row>
    <row r="5" spans="1:10" ht="27.75" customHeight="1">
      <c r="A5" s="7">
        <v>1</v>
      </c>
      <c r="B5" s="7" t="s">
        <v>345</v>
      </c>
      <c r="C5" s="8" t="s">
        <v>346</v>
      </c>
      <c r="D5" s="9">
        <v>89</v>
      </c>
      <c r="E5" s="9"/>
      <c r="F5" s="15">
        <f aca="true" t="shared" si="0" ref="F5:F43">D5*0.4</f>
        <v>35.6</v>
      </c>
      <c r="G5" s="16" t="s">
        <v>206</v>
      </c>
      <c r="H5" s="17">
        <f aca="true" t="shared" si="1" ref="H5:H43">G5*0.6</f>
        <v>54.6</v>
      </c>
      <c r="I5" s="15">
        <f aca="true" t="shared" si="2" ref="I5:I43">F5+H5</f>
        <v>90.2</v>
      </c>
      <c r="J5" s="9"/>
    </row>
    <row r="6" spans="1:10" ht="27.75" customHeight="1">
      <c r="A6" s="7">
        <v>2</v>
      </c>
      <c r="B6" s="7" t="s">
        <v>345</v>
      </c>
      <c r="C6" s="8" t="s">
        <v>347</v>
      </c>
      <c r="D6" s="7">
        <v>86</v>
      </c>
      <c r="E6" s="7"/>
      <c r="F6" s="15">
        <f t="shared" si="0"/>
        <v>34.4</v>
      </c>
      <c r="G6" s="18" t="s">
        <v>127</v>
      </c>
      <c r="H6" s="17">
        <f t="shared" si="1"/>
        <v>50.879999999999995</v>
      </c>
      <c r="I6" s="15">
        <f t="shared" si="2"/>
        <v>85.28</v>
      </c>
      <c r="J6" s="7"/>
    </row>
    <row r="7" spans="1:10" ht="27.75" customHeight="1">
      <c r="A7" s="7">
        <v>3</v>
      </c>
      <c r="B7" s="7" t="s">
        <v>345</v>
      </c>
      <c r="C7" s="8" t="s">
        <v>348</v>
      </c>
      <c r="D7" s="9">
        <v>84</v>
      </c>
      <c r="E7" s="9"/>
      <c r="F7" s="15">
        <f t="shared" si="0"/>
        <v>33.6</v>
      </c>
      <c r="G7" s="16" t="s">
        <v>146</v>
      </c>
      <c r="H7" s="17">
        <f t="shared" si="1"/>
        <v>52.199999999999996</v>
      </c>
      <c r="I7" s="15">
        <f t="shared" si="2"/>
        <v>85.8</v>
      </c>
      <c r="J7" s="9"/>
    </row>
    <row r="8" spans="1:10" ht="27.75" customHeight="1">
      <c r="A8" s="7">
        <v>4</v>
      </c>
      <c r="B8" s="7" t="s">
        <v>345</v>
      </c>
      <c r="C8" s="8" t="s">
        <v>349</v>
      </c>
      <c r="D8" s="9">
        <v>83</v>
      </c>
      <c r="E8" s="9"/>
      <c r="F8" s="15">
        <f t="shared" si="0"/>
        <v>33.2</v>
      </c>
      <c r="G8" s="16" t="s">
        <v>350</v>
      </c>
      <c r="H8" s="17">
        <f t="shared" si="1"/>
        <v>49.74</v>
      </c>
      <c r="I8" s="15">
        <f t="shared" si="2"/>
        <v>82.94</v>
      </c>
      <c r="J8" s="9"/>
    </row>
    <row r="9" spans="1:10" ht="27.75" customHeight="1">
      <c r="A9" s="7">
        <v>5</v>
      </c>
      <c r="B9" s="7" t="s">
        <v>345</v>
      </c>
      <c r="C9" s="8" t="s">
        <v>351</v>
      </c>
      <c r="D9" s="9">
        <v>82</v>
      </c>
      <c r="E9" s="9"/>
      <c r="F9" s="15">
        <f t="shared" si="0"/>
        <v>32.800000000000004</v>
      </c>
      <c r="G9" s="16" t="s">
        <v>297</v>
      </c>
      <c r="H9" s="17">
        <f t="shared" si="1"/>
        <v>54.84</v>
      </c>
      <c r="I9" s="15">
        <f t="shared" si="2"/>
        <v>87.64000000000001</v>
      </c>
      <c r="J9" s="9"/>
    </row>
    <row r="10" spans="1:10" ht="27.75" customHeight="1">
      <c r="A10" s="7">
        <v>6</v>
      </c>
      <c r="B10" s="7" t="s">
        <v>345</v>
      </c>
      <c r="C10" s="8" t="s">
        <v>352</v>
      </c>
      <c r="D10" s="7">
        <v>81</v>
      </c>
      <c r="E10" s="7"/>
      <c r="F10" s="15">
        <f t="shared" si="0"/>
        <v>32.4</v>
      </c>
      <c r="G10" s="18" t="s">
        <v>232</v>
      </c>
      <c r="H10" s="17">
        <f t="shared" si="1"/>
        <v>48.6</v>
      </c>
      <c r="I10" s="15">
        <f t="shared" si="2"/>
        <v>81</v>
      </c>
      <c r="J10" s="7"/>
    </row>
    <row r="11" spans="1:10" ht="27.75" customHeight="1">
      <c r="A11" s="7">
        <v>7</v>
      </c>
      <c r="B11" s="7" t="s">
        <v>345</v>
      </c>
      <c r="C11" s="8" t="s">
        <v>353</v>
      </c>
      <c r="D11" s="7">
        <v>81</v>
      </c>
      <c r="E11" s="7"/>
      <c r="F11" s="15">
        <f t="shared" si="0"/>
        <v>32.4</v>
      </c>
      <c r="G11" s="18" t="s">
        <v>354</v>
      </c>
      <c r="H11" s="17">
        <f t="shared" si="1"/>
        <v>53.34</v>
      </c>
      <c r="I11" s="15">
        <f t="shared" si="2"/>
        <v>85.74000000000001</v>
      </c>
      <c r="J11" s="7"/>
    </row>
    <row r="12" spans="1:10" ht="27.75" customHeight="1">
      <c r="A12" s="7">
        <v>8</v>
      </c>
      <c r="B12" s="7" t="s">
        <v>345</v>
      </c>
      <c r="C12" s="8" t="s">
        <v>355</v>
      </c>
      <c r="D12" s="7">
        <v>81</v>
      </c>
      <c r="E12" s="7"/>
      <c r="F12" s="15">
        <f t="shared" si="0"/>
        <v>32.4</v>
      </c>
      <c r="G12" s="18" t="s">
        <v>350</v>
      </c>
      <c r="H12" s="17">
        <f t="shared" si="1"/>
        <v>49.74</v>
      </c>
      <c r="I12" s="15">
        <f t="shared" si="2"/>
        <v>82.14</v>
      </c>
      <c r="J12" s="7"/>
    </row>
    <row r="13" spans="1:10" ht="27.75" customHeight="1">
      <c r="A13" s="7">
        <v>9</v>
      </c>
      <c r="B13" s="7" t="s">
        <v>345</v>
      </c>
      <c r="C13" s="8" t="s">
        <v>356</v>
      </c>
      <c r="D13" s="9">
        <v>81</v>
      </c>
      <c r="E13" s="9"/>
      <c r="F13" s="15">
        <f t="shared" si="0"/>
        <v>32.4</v>
      </c>
      <c r="G13" s="16" t="s">
        <v>357</v>
      </c>
      <c r="H13" s="17">
        <f t="shared" si="1"/>
        <v>53.459999999999994</v>
      </c>
      <c r="I13" s="15">
        <f t="shared" si="2"/>
        <v>85.85999999999999</v>
      </c>
      <c r="J13" s="7"/>
    </row>
    <row r="14" spans="1:10" ht="27.75" customHeight="1">
      <c r="A14" s="7">
        <v>10</v>
      </c>
      <c r="B14" s="7" t="s">
        <v>345</v>
      </c>
      <c r="C14" s="8" t="s">
        <v>358</v>
      </c>
      <c r="D14" s="9">
        <v>80</v>
      </c>
      <c r="E14" s="9"/>
      <c r="F14" s="15">
        <f t="shared" si="0"/>
        <v>32</v>
      </c>
      <c r="G14" s="16" t="s">
        <v>151</v>
      </c>
      <c r="H14" s="17">
        <f t="shared" si="1"/>
        <v>51.84</v>
      </c>
      <c r="I14" s="15">
        <f t="shared" si="2"/>
        <v>83.84</v>
      </c>
      <c r="J14" s="9"/>
    </row>
    <row r="15" spans="1:10" ht="27.75" customHeight="1">
      <c r="A15" s="7">
        <v>11</v>
      </c>
      <c r="B15" s="7" t="s">
        <v>345</v>
      </c>
      <c r="C15" s="8" t="s">
        <v>359</v>
      </c>
      <c r="D15" s="9">
        <v>80</v>
      </c>
      <c r="E15" s="9"/>
      <c r="F15" s="15">
        <f t="shared" si="0"/>
        <v>32</v>
      </c>
      <c r="G15" s="16" t="s">
        <v>64</v>
      </c>
      <c r="H15" s="17">
        <f t="shared" si="1"/>
        <v>51.12</v>
      </c>
      <c r="I15" s="15">
        <f t="shared" si="2"/>
        <v>83.12</v>
      </c>
      <c r="J15" s="9"/>
    </row>
    <row r="16" spans="1:10" ht="27.75" customHeight="1">
      <c r="A16" s="7">
        <v>12</v>
      </c>
      <c r="B16" s="7" t="s">
        <v>345</v>
      </c>
      <c r="C16" s="8" t="s">
        <v>360</v>
      </c>
      <c r="D16" s="9">
        <v>79</v>
      </c>
      <c r="E16" s="9"/>
      <c r="F16" s="15">
        <f t="shared" si="0"/>
        <v>31.6</v>
      </c>
      <c r="G16" s="16"/>
      <c r="H16" s="17">
        <f t="shared" si="1"/>
        <v>0</v>
      </c>
      <c r="I16" s="15">
        <f t="shared" si="2"/>
        <v>31.6</v>
      </c>
      <c r="J16" s="9" t="s">
        <v>80</v>
      </c>
    </row>
    <row r="17" spans="1:10" ht="27.75" customHeight="1">
      <c r="A17" s="7">
        <v>13</v>
      </c>
      <c r="B17" s="7" t="s">
        <v>345</v>
      </c>
      <c r="C17" s="8" t="s">
        <v>361</v>
      </c>
      <c r="D17" s="9">
        <v>79</v>
      </c>
      <c r="E17" s="9"/>
      <c r="F17" s="15">
        <f t="shared" si="0"/>
        <v>31.6</v>
      </c>
      <c r="G17" s="16" t="s">
        <v>362</v>
      </c>
      <c r="H17" s="17">
        <f t="shared" si="1"/>
        <v>53.699999999999996</v>
      </c>
      <c r="I17" s="15">
        <f t="shared" si="2"/>
        <v>85.3</v>
      </c>
      <c r="J17" s="9"/>
    </row>
    <row r="18" spans="1:10" ht="27.75" customHeight="1">
      <c r="A18" s="7">
        <v>14</v>
      </c>
      <c r="B18" s="7" t="s">
        <v>345</v>
      </c>
      <c r="C18" s="8" t="s">
        <v>363</v>
      </c>
      <c r="D18" s="9">
        <v>79</v>
      </c>
      <c r="E18" s="9"/>
      <c r="F18" s="15">
        <f t="shared" si="0"/>
        <v>31.6</v>
      </c>
      <c r="G18" s="16" t="s">
        <v>82</v>
      </c>
      <c r="H18" s="17">
        <f t="shared" si="1"/>
        <v>52.98</v>
      </c>
      <c r="I18" s="15">
        <f t="shared" si="2"/>
        <v>84.58</v>
      </c>
      <c r="J18" s="9"/>
    </row>
    <row r="19" spans="1:10" ht="27.75" customHeight="1">
      <c r="A19" s="7">
        <v>15</v>
      </c>
      <c r="B19" s="7" t="s">
        <v>345</v>
      </c>
      <c r="C19" s="8" t="s">
        <v>364</v>
      </c>
      <c r="D19" s="7">
        <v>78</v>
      </c>
      <c r="E19" s="7"/>
      <c r="F19" s="15">
        <f t="shared" si="0"/>
        <v>31.200000000000003</v>
      </c>
      <c r="G19" s="18" t="s">
        <v>84</v>
      </c>
      <c r="H19" s="17">
        <f t="shared" si="1"/>
        <v>50.22</v>
      </c>
      <c r="I19" s="15">
        <f t="shared" si="2"/>
        <v>81.42</v>
      </c>
      <c r="J19" s="7"/>
    </row>
    <row r="20" spans="1:10" ht="27.75" customHeight="1">
      <c r="A20" s="7">
        <v>16</v>
      </c>
      <c r="B20" s="7" t="s">
        <v>345</v>
      </c>
      <c r="C20" s="8" t="s">
        <v>365</v>
      </c>
      <c r="D20" s="9">
        <v>78</v>
      </c>
      <c r="E20" s="9"/>
      <c r="F20" s="15">
        <f t="shared" si="0"/>
        <v>31.200000000000003</v>
      </c>
      <c r="G20" s="16" t="s">
        <v>23</v>
      </c>
      <c r="H20" s="17">
        <f t="shared" si="1"/>
        <v>54.48</v>
      </c>
      <c r="I20" s="15">
        <f t="shared" si="2"/>
        <v>85.68</v>
      </c>
      <c r="J20" s="9"/>
    </row>
    <row r="21" spans="1:10" ht="27.75" customHeight="1">
      <c r="A21" s="7">
        <v>17</v>
      </c>
      <c r="B21" s="7" t="s">
        <v>345</v>
      </c>
      <c r="C21" s="8" t="s">
        <v>366</v>
      </c>
      <c r="D21" s="9">
        <v>77</v>
      </c>
      <c r="E21" s="9"/>
      <c r="F21" s="15">
        <f t="shared" si="0"/>
        <v>30.8</v>
      </c>
      <c r="G21" s="16" t="s">
        <v>367</v>
      </c>
      <c r="H21" s="17">
        <f t="shared" si="1"/>
        <v>55.14</v>
      </c>
      <c r="I21" s="15">
        <f t="shared" si="2"/>
        <v>85.94</v>
      </c>
      <c r="J21" s="9"/>
    </row>
    <row r="22" spans="1:10" ht="27.75" customHeight="1">
      <c r="A22" s="7">
        <v>18</v>
      </c>
      <c r="B22" s="7" t="s">
        <v>345</v>
      </c>
      <c r="C22" s="8" t="s">
        <v>368</v>
      </c>
      <c r="D22" s="9">
        <v>77</v>
      </c>
      <c r="E22" s="9"/>
      <c r="F22" s="15">
        <f t="shared" si="0"/>
        <v>30.8</v>
      </c>
      <c r="G22" s="16" t="s">
        <v>369</v>
      </c>
      <c r="H22" s="17">
        <f t="shared" si="1"/>
        <v>52.02</v>
      </c>
      <c r="I22" s="15">
        <f t="shared" si="2"/>
        <v>82.82000000000001</v>
      </c>
      <c r="J22" s="9"/>
    </row>
    <row r="23" spans="1:10" ht="27.75" customHeight="1">
      <c r="A23" s="7">
        <v>19</v>
      </c>
      <c r="B23" s="7" t="s">
        <v>345</v>
      </c>
      <c r="C23" s="8" t="s">
        <v>370</v>
      </c>
      <c r="D23" s="9">
        <v>77</v>
      </c>
      <c r="E23" s="9"/>
      <c r="F23" s="15">
        <f t="shared" si="0"/>
        <v>30.8</v>
      </c>
      <c r="G23" s="16"/>
      <c r="H23" s="17">
        <f t="shared" si="1"/>
        <v>0</v>
      </c>
      <c r="I23" s="15">
        <f t="shared" si="2"/>
        <v>30.8</v>
      </c>
      <c r="J23" s="9" t="s">
        <v>80</v>
      </c>
    </row>
    <row r="24" spans="1:10" ht="27.75" customHeight="1">
      <c r="A24" s="7">
        <v>20</v>
      </c>
      <c r="B24" s="7" t="s">
        <v>345</v>
      </c>
      <c r="C24" s="8" t="s">
        <v>371</v>
      </c>
      <c r="D24" s="9">
        <v>77</v>
      </c>
      <c r="E24" s="9"/>
      <c r="F24" s="15">
        <f t="shared" si="0"/>
        <v>30.8</v>
      </c>
      <c r="G24" s="16" t="s">
        <v>372</v>
      </c>
      <c r="H24" s="17">
        <f t="shared" si="1"/>
        <v>47.22</v>
      </c>
      <c r="I24" s="15">
        <f t="shared" si="2"/>
        <v>78.02</v>
      </c>
      <c r="J24" s="9"/>
    </row>
    <row r="25" spans="1:10" ht="27.75" customHeight="1">
      <c r="A25" s="7">
        <v>21</v>
      </c>
      <c r="B25" s="7" t="s">
        <v>345</v>
      </c>
      <c r="C25" s="8" t="s">
        <v>373</v>
      </c>
      <c r="D25" s="9">
        <v>77</v>
      </c>
      <c r="E25" s="9"/>
      <c r="F25" s="15">
        <f t="shared" si="0"/>
        <v>30.8</v>
      </c>
      <c r="G25" s="16"/>
      <c r="H25" s="17">
        <f t="shared" si="1"/>
        <v>0</v>
      </c>
      <c r="I25" s="15">
        <f t="shared" si="2"/>
        <v>30.8</v>
      </c>
      <c r="J25" s="9" t="s">
        <v>80</v>
      </c>
    </row>
    <row r="26" spans="1:10" ht="27.75" customHeight="1">
      <c r="A26" s="7">
        <v>22</v>
      </c>
      <c r="B26" s="7" t="s">
        <v>345</v>
      </c>
      <c r="C26" s="8" t="s">
        <v>374</v>
      </c>
      <c r="D26" s="7">
        <v>76</v>
      </c>
      <c r="E26" s="7"/>
      <c r="F26" s="15">
        <f t="shared" si="0"/>
        <v>30.400000000000002</v>
      </c>
      <c r="G26" s="18" t="s">
        <v>138</v>
      </c>
      <c r="H26" s="17">
        <f t="shared" si="1"/>
        <v>50.64</v>
      </c>
      <c r="I26" s="15">
        <f t="shared" si="2"/>
        <v>81.04</v>
      </c>
      <c r="J26" s="7"/>
    </row>
    <row r="27" spans="1:10" ht="27.75" customHeight="1">
      <c r="A27" s="7">
        <v>23</v>
      </c>
      <c r="B27" s="7" t="s">
        <v>345</v>
      </c>
      <c r="C27" s="8" t="s">
        <v>375</v>
      </c>
      <c r="D27" s="7">
        <v>76</v>
      </c>
      <c r="E27" s="7"/>
      <c r="F27" s="15">
        <f t="shared" si="0"/>
        <v>30.400000000000002</v>
      </c>
      <c r="G27" s="18" t="s">
        <v>376</v>
      </c>
      <c r="H27" s="17">
        <f t="shared" si="1"/>
        <v>52.85999999999999</v>
      </c>
      <c r="I27" s="15">
        <f t="shared" si="2"/>
        <v>83.25999999999999</v>
      </c>
      <c r="J27" s="7"/>
    </row>
    <row r="28" spans="1:10" ht="27.75" customHeight="1">
      <c r="A28" s="7">
        <v>24</v>
      </c>
      <c r="B28" s="7" t="s">
        <v>345</v>
      </c>
      <c r="C28" s="8" t="s">
        <v>377</v>
      </c>
      <c r="D28" s="7">
        <v>76</v>
      </c>
      <c r="E28" s="7"/>
      <c r="F28" s="15">
        <f t="shared" si="0"/>
        <v>30.400000000000002</v>
      </c>
      <c r="G28" s="18" t="s">
        <v>369</v>
      </c>
      <c r="H28" s="17">
        <f t="shared" si="1"/>
        <v>52.02</v>
      </c>
      <c r="I28" s="15">
        <f t="shared" si="2"/>
        <v>82.42</v>
      </c>
      <c r="J28" s="7"/>
    </row>
    <row r="29" spans="1:10" ht="27.75" customHeight="1">
      <c r="A29" s="7">
        <v>25</v>
      </c>
      <c r="B29" s="7" t="s">
        <v>345</v>
      </c>
      <c r="C29" s="8" t="s">
        <v>378</v>
      </c>
      <c r="D29" s="7">
        <v>76</v>
      </c>
      <c r="E29" s="7"/>
      <c r="F29" s="15">
        <f t="shared" si="0"/>
        <v>30.400000000000002</v>
      </c>
      <c r="G29" s="18" t="s">
        <v>350</v>
      </c>
      <c r="H29" s="17">
        <f t="shared" si="1"/>
        <v>49.74</v>
      </c>
      <c r="I29" s="15">
        <f t="shared" si="2"/>
        <v>80.14</v>
      </c>
      <c r="J29" s="7"/>
    </row>
    <row r="30" spans="1:10" ht="27.75" customHeight="1">
      <c r="A30" s="7">
        <v>26</v>
      </c>
      <c r="B30" s="7" t="s">
        <v>345</v>
      </c>
      <c r="C30" s="8" t="s">
        <v>379</v>
      </c>
      <c r="D30" s="9">
        <v>76</v>
      </c>
      <c r="E30" s="9"/>
      <c r="F30" s="15">
        <f t="shared" si="0"/>
        <v>30.400000000000002</v>
      </c>
      <c r="G30" s="16" t="s">
        <v>380</v>
      </c>
      <c r="H30" s="17">
        <f t="shared" si="1"/>
        <v>50.82</v>
      </c>
      <c r="I30" s="15">
        <f t="shared" si="2"/>
        <v>81.22</v>
      </c>
      <c r="J30" s="9"/>
    </row>
    <row r="31" spans="1:10" ht="27.75" customHeight="1">
      <c r="A31" s="7">
        <v>27</v>
      </c>
      <c r="B31" s="7" t="s">
        <v>345</v>
      </c>
      <c r="C31" s="8" t="s">
        <v>381</v>
      </c>
      <c r="D31" s="9">
        <v>76</v>
      </c>
      <c r="E31" s="9"/>
      <c r="F31" s="15">
        <f t="shared" si="0"/>
        <v>30.400000000000002</v>
      </c>
      <c r="G31" s="16" t="s">
        <v>163</v>
      </c>
      <c r="H31" s="17">
        <f t="shared" si="1"/>
        <v>53.52</v>
      </c>
      <c r="I31" s="15">
        <f t="shared" si="2"/>
        <v>83.92</v>
      </c>
      <c r="J31" s="9"/>
    </row>
    <row r="32" spans="1:10" ht="27.75" customHeight="1">
      <c r="A32" s="7">
        <v>28</v>
      </c>
      <c r="B32" s="7" t="s">
        <v>345</v>
      </c>
      <c r="C32" s="8" t="s">
        <v>382</v>
      </c>
      <c r="D32" s="7">
        <v>75</v>
      </c>
      <c r="E32" s="7"/>
      <c r="F32" s="15">
        <f t="shared" si="0"/>
        <v>30</v>
      </c>
      <c r="G32" s="18" t="s">
        <v>383</v>
      </c>
      <c r="H32" s="17">
        <f t="shared" si="1"/>
        <v>51.66</v>
      </c>
      <c r="I32" s="15">
        <f t="shared" si="2"/>
        <v>81.66</v>
      </c>
      <c r="J32" s="7"/>
    </row>
    <row r="33" spans="1:10" ht="27.75" customHeight="1">
      <c r="A33" s="7">
        <v>29</v>
      </c>
      <c r="B33" s="7" t="s">
        <v>345</v>
      </c>
      <c r="C33" s="8" t="s">
        <v>384</v>
      </c>
      <c r="D33" s="7">
        <v>75</v>
      </c>
      <c r="E33" s="7"/>
      <c r="F33" s="15">
        <f t="shared" si="0"/>
        <v>30</v>
      </c>
      <c r="G33" s="18"/>
      <c r="H33" s="17">
        <f t="shared" si="1"/>
        <v>0</v>
      </c>
      <c r="I33" s="15">
        <f t="shared" si="2"/>
        <v>30</v>
      </c>
      <c r="J33" s="7" t="s">
        <v>80</v>
      </c>
    </row>
    <row r="34" spans="1:10" ht="27.75" customHeight="1">
      <c r="A34" s="7">
        <v>30</v>
      </c>
      <c r="B34" s="7" t="s">
        <v>345</v>
      </c>
      <c r="C34" s="8" t="s">
        <v>385</v>
      </c>
      <c r="D34" s="7">
        <v>75</v>
      </c>
      <c r="E34" s="7"/>
      <c r="F34" s="15">
        <f t="shared" si="0"/>
        <v>30</v>
      </c>
      <c r="G34" s="18" t="s">
        <v>386</v>
      </c>
      <c r="H34" s="17">
        <f t="shared" si="1"/>
        <v>55.68</v>
      </c>
      <c r="I34" s="15">
        <f t="shared" si="2"/>
        <v>85.68</v>
      </c>
      <c r="J34" s="7"/>
    </row>
    <row r="35" spans="1:10" ht="27.75" customHeight="1">
      <c r="A35" s="7">
        <v>31</v>
      </c>
      <c r="B35" s="7" t="s">
        <v>345</v>
      </c>
      <c r="C35" s="8" t="s">
        <v>387</v>
      </c>
      <c r="D35" s="7">
        <v>75</v>
      </c>
      <c r="E35" s="7"/>
      <c r="F35" s="15">
        <f t="shared" si="0"/>
        <v>30</v>
      </c>
      <c r="G35" s="18" t="s">
        <v>284</v>
      </c>
      <c r="H35" s="17">
        <f t="shared" si="1"/>
        <v>54.72</v>
      </c>
      <c r="I35" s="15">
        <f t="shared" si="2"/>
        <v>84.72</v>
      </c>
      <c r="J35" s="7"/>
    </row>
    <row r="36" spans="1:10" ht="27.75" customHeight="1">
      <c r="A36" s="7">
        <v>32</v>
      </c>
      <c r="B36" s="7" t="s">
        <v>345</v>
      </c>
      <c r="C36" s="8" t="s">
        <v>388</v>
      </c>
      <c r="D36" s="9">
        <v>75</v>
      </c>
      <c r="E36" s="9"/>
      <c r="F36" s="15">
        <f t="shared" si="0"/>
        <v>30</v>
      </c>
      <c r="G36" s="16" t="s">
        <v>84</v>
      </c>
      <c r="H36" s="17">
        <f t="shared" si="1"/>
        <v>50.22</v>
      </c>
      <c r="I36" s="15">
        <f t="shared" si="2"/>
        <v>80.22</v>
      </c>
      <c r="J36" s="9"/>
    </row>
    <row r="37" spans="1:10" ht="27.75" customHeight="1">
      <c r="A37" s="7">
        <v>33</v>
      </c>
      <c r="B37" s="7" t="s">
        <v>345</v>
      </c>
      <c r="C37" s="8" t="s">
        <v>389</v>
      </c>
      <c r="D37" s="9">
        <v>75</v>
      </c>
      <c r="E37" s="9"/>
      <c r="F37" s="15">
        <f t="shared" si="0"/>
        <v>30</v>
      </c>
      <c r="G37" s="16"/>
      <c r="H37" s="17">
        <f t="shared" si="1"/>
        <v>0</v>
      </c>
      <c r="I37" s="15">
        <f t="shared" si="2"/>
        <v>30</v>
      </c>
      <c r="J37" s="9" t="s">
        <v>80</v>
      </c>
    </row>
    <row r="38" spans="1:10" ht="27.75" customHeight="1">
      <c r="A38" s="7">
        <v>34</v>
      </c>
      <c r="B38" s="7" t="s">
        <v>345</v>
      </c>
      <c r="C38" s="8" t="s">
        <v>390</v>
      </c>
      <c r="D38" s="9">
        <v>75</v>
      </c>
      <c r="E38" s="9"/>
      <c r="F38" s="15">
        <f t="shared" si="0"/>
        <v>30</v>
      </c>
      <c r="G38" s="16" t="s">
        <v>127</v>
      </c>
      <c r="H38" s="17">
        <f t="shared" si="1"/>
        <v>50.879999999999995</v>
      </c>
      <c r="I38" s="15">
        <f t="shared" si="2"/>
        <v>80.88</v>
      </c>
      <c r="J38" s="9"/>
    </row>
    <row r="39" spans="1:10" ht="27.75" customHeight="1">
      <c r="A39" s="7">
        <v>35</v>
      </c>
      <c r="B39" s="7" t="s">
        <v>345</v>
      </c>
      <c r="C39" s="8" t="s">
        <v>391</v>
      </c>
      <c r="D39" s="9">
        <v>75</v>
      </c>
      <c r="E39" s="9"/>
      <c r="F39" s="15">
        <f t="shared" si="0"/>
        <v>30</v>
      </c>
      <c r="G39" s="16" t="s">
        <v>27</v>
      </c>
      <c r="H39" s="17">
        <f t="shared" si="1"/>
        <v>51.18</v>
      </c>
      <c r="I39" s="15">
        <f t="shared" si="2"/>
        <v>81.18</v>
      </c>
      <c r="J39" s="9"/>
    </row>
    <row r="40" spans="1:10" ht="27.75" customHeight="1">
      <c r="A40" s="7">
        <v>36</v>
      </c>
      <c r="B40" s="7" t="s">
        <v>345</v>
      </c>
      <c r="C40" s="8" t="s">
        <v>392</v>
      </c>
      <c r="D40" s="9">
        <v>75</v>
      </c>
      <c r="E40" s="9"/>
      <c r="F40" s="15">
        <f t="shared" si="0"/>
        <v>30</v>
      </c>
      <c r="G40" s="16"/>
      <c r="H40" s="17">
        <f t="shared" si="1"/>
        <v>0</v>
      </c>
      <c r="I40" s="15">
        <f t="shared" si="2"/>
        <v>30</v>
      </c>
      <c r="J40" s="9" t="s">
        <v>80</v>
      </c>
    </row>
    <row r="41" spans="1:10" ht="27.75" customHeight="1">
      <c r="A41" s="7">
        <v>37</v>
      </c>
      <c r="B41" s="7" t="s">
        <v>345</v>
      </c>
      <c r="C41" s="8" t="s">
        <v>393</v>
      </c>
      <c r="D41" s="9">
        <v>75</v>
      </c>
      <c r="E41" s="9"/>
      <c r="F41" s="15">
        <f t="shared" si="0"/>
        <v>30</v>
      </c>
      <c r="G41" s="16" t="s">
        <v>171</v>
      </c>
      <c r="H41" s="17">
        <f t="shared" si="1"/>
        <v>53.64</v>
      </c>
      <c r="I41" s="15">
        <f t="shared" si="2"/>
        <v>83.64</v>
      </c>
      <c r="J41" s="9"/>
    </row>
    <row r="42" spans="1:10" ht="27.75" customHeight="1">
      <c r="A42" s="7">
        <v>38</v>
      </c>
      <c r="B42" s="7" t="s">
        <v>345</v>
      </c>
      <c r="C42" s="8" t="s">
        <v>394</v>
      </c>
      <c r="D42" s="9">
        <v>75</v>
      </c>
      <c r="E42" s="9"/>
      <c r="F42" s="15">
        <f t="shared" si="0"/>
        <v>30</v>
      </c>
      <c r="G42" s="16"/>
      <c r="H42" s="17">
        <f t="shared" si="1"/>
        <v>0</v>
      </c>
      <c r="I42" s="15">
        <f t="shared" si="2"/>
        <v>30</v>
      </c>
      <c r="J42" s="9" t="s">
        <v>80</v>
      </c>
    </row>
    <row r="43" spans="1:10" ht="27.75" customHeight="1">
      <c r="A43" s="7">
        <v>39</v>
      </c>
      <c r="B43" s="7" t="s">
        <v>345</v>
      </c>
      <c r="C43" s="8" t="s">
        <v>395</v>
      </c>
      <c r="D43" s="9">
        <v>75</v>
      </c>
      <c r="E43" s="9"/>
      <c r="F43" s="15">
        <f t="shared" si="0"/>
        <v>30</v>
      </c>
      <c r="G43" s="16"/>
      <c r="H43" s="17">
        <f t="shared" si="1"/>
        <v>0</v>
      </c>
      <c r="I43" s="15">
        <f t="shared" si="2"/>
        <v>30</v>
      </c>
      <c r="J43" s="9" t="s">
        <v>80</v>
      </c>
    </row>
  </sheetData>
  <sheetProtection/>
  <mergeCells count="8">
    <mergeCell ref="A1:J1"/>
    <mergeCell ref="D3:F3"/>
    <mergeCell ref="G3:H3"/>
    <mergeCell ref="J3:J4"/>
    <mergeCell ref="A3:A4"/>
    <mergeCell ref="B3:B4"/>
    <mergeCell ref="C3:C4"/>
    <mergeCell ref="I3:I4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2021-07-11T07:13:24Z</cp:lastPrinted>
  <dcterms:created xsi:type="dcterms:W3CDTF">2017-06-28T06:31:02Z</dcterms:created>
  <dcterms:modified xsi:type="dcterms:W3CDTF">2021-07-11T07:41:55Z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E7B5117B5BD64E14A2BD56AA83276849</vt:lpwstr>
  </property>
</Properties>
</file>