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Sheet1" sheetId="1" r:id="rId1"/>
  </sheets>
  <definedNames>
    <definedName name="_xlnm.Print_Area" localSheetId="0">'Sheet1'!$A$1:$N$21</definedName>
  </definedNames>
  <calcPr fullCalcOnLoad="1"/>
</workbook>
</file>

<file path=xl/sharedStrings.xml><?xml version="1.0" encoding="utf-8"?>
<sst xmlns="http://schemas.openxmlformats.org/spreadsheetml/2006/main" count="70" uniqueCount="64">
  <si>
    <r>
      <t>湖北省部分省直单位</t>
    </r>
    <r>
      <rPr>
        <sz val="20"/>
        <color indexed="8"/>
        <rFont val="Times New Roman"/>
        <family val="1"/>
      </rPr>
      <t>2021</t>
    </r>
    <r>
      <rPr>
        <sz val="20"/>
        <color indexed="8"/>
        <rFont val="方正小标宋简体"/>
        <family val="0"/>
      </rPr>
      <t>年度考试录用公务员考试成绩折算汇总表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</si>
  <si>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</si>
  <si>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</si>
  <si>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</si>
  <si>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</si>
  <si>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</si>
  <si>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</si>
  <si>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</si>
  <si>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准考证号</t>
  </si>
  <si>
    <t>笔     试</t>
  </si>
  <si>
    <t>专业测试</t>
  </si>
  <si>
    <t>面试分数</t>
  </si>
  <si>
    <t>综合成绩</t>
  </si>
  <si>
    <t>行政职业能力测验</t>
  </si>
  <si>
    <t>申论</t>
  </si>
  <si>
    <t>折算分</t>
  </si>
  <si>
    <t>省水利厅</t>
  </si>
  <si>
    <t>省水利厅科技与对外合作办公室</t>
  </si>
  <si>
    <t>信息管理岗</t>
  </si>
  <si>
    <t>14230201074000001</t>
  </si>
  <si>
    <t>史丽娟</t>
  </si>
  <si>
    <t>142019601319</t>
  </si>
  <si>
    <t>杨静</t>
  </si>
  <si>
    <t>142017615019</t>
  </si>
  <si>
    <t>尹旭东</t>
  </si>
  <si>
    <t>142013101922</t>
  </si>
  <si>
    <t>省水政监察总队（省水利厅河道采砂管理局、省水利规费征收总站）</t>
  </si>
  <si>
    <t>水利工程管理岗</t>
  </si>
  <si>
    <t>14230201074000002</t>
  </si>
  <si>
    <t>梁翔宇</t>
  </si>
  <si>
    <t>142017215604</t>
  </si>
  <si>
    <t>叶柳</t>
  </si>
  <si>
    <t>142017800411</t>
  </si>
  <si>
    <t>易恒如</t>
  </si>
  <si>
    <t>142018908011</t>
  </si>
  <si>
    <t>综合管理岗</t>
  </si>
  <si>
    <t>14230201074000003</t>
  </si>
  <si>
    <t>靳威</t>
  </si>
  <si>
    <t>142017303317</t>
  </si>
  <si>
    <t>吴燕</t>
  </si>
  <si>
    <t>142017900611</t>
  </si>
  <si>
    <t>张飞博</t>
  </si>
  <si>
    <t>142010406521</t>
  </si>
  <si>
    <t>省水文水资源中心</t>
  </si>
  <si>
    <t>水文勘测岗</t>
  </si>
  <si>
    <t>14230201074000004</t>
  </si>
  <si>
    <t>李伟</t>
  </si>
  <si>
    <t>142017613604</t>
  </si>
  <si>
    <t>袁满</t>
  </si>
  <si>
    <t>142010824730</t>
  </si>
  <si>
    <t>马自雪</t>
  </si>
  <si>
    <t>142010822827</t>
  </si>
  <si>
    <t>水文水资源岗</t>
  </si>
  <si>
    <t>14230201074000005</t>
  </si>
  <si>
    <t>杨成</t>
  </si>
  <si>
    <t>142017804208</t>
  </si>
  <si>
    <t>赵萍</t>
  </si>
  <si>
    <t>142010404420</t>
  </si>
  <si>
    <t>姬星</t>
  </si>
  <si>
    <t>142010817221</t>
  </si>
  <si>
    <t xml:space="preserve">      </t>
  </si>
  <si>
    <t>取消面试资格</t>
  </si>
  <si>
    <r>
      <t>招录单位：省水利厅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</t>
    </r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</si>
  <si>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、不组织专业测试的，综合成绩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、组织专业测试的，综合成绩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专业测试成绩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</si>
</sst>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8"/>
      <name val="Times New Roman"/>
      <family val="1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9"/>
      <name val="Calibri"/>
      <family val="0"/>
    </font>
    <font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11" borderId="5" applyNumberFormat="0" applyAlignment="0" applyProtection="0"/>
    <xf numFmtId="0" fontId="13" fillId="12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6" fillId="17" borderId="0" applyNumberFormat="0" applyBorder="0" applyAlignment="0" applyProtection="0"/>
    <xf numFmtId="0" fontId="21" fillId="11" borderId="8" applyNumberFormat="0" applyAlignment="0" applyProtection="0"/>
    <xf numFmtId="0" fontId="27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40" applyFont="1" applyFill="1" applyBorder="1" applyAlignment="1" quotePrefix="1">
      <alignment horizontal="center" vertical="center" wrapText="1"/>
      <protection/>
    </xf>
    <xf numFmtId="0" fontId="0" fillId="18" borderId="0" xfId="0" applyFill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 quotePrefix="1">
      <alignment horizontal="center" vertical="center" wrapText="1"/>
      <protection/>
    </xf>
    <xf numFmtId="0" fontId="7" fillId="0" borderId="10" xfId="40" applyFont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9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2"/>
  <sheetViews>
    <sheetView tabSelected="1" zoomScalePageLayoutView="0" workbookViewId="0" topLeftCell="A1">
      <selection activeCell="U6" sqref="U6"/>
    </sheetView>
  </sheetViews>
  <sheetFormatPr defaultColWidth="9.00390625" defaultRowHeight="14.25"/>
  <cols>
    <col min="1" max="3" width="6.625" style="1" customWidth="1"/>
    <col min="4" max="4" width="5.25390625" style="1" customWidth="1"/>
    <col min="5" max="5" width="3.625" style="1" customWidth="1"/>
    <col min="6" max="6" width="4.25390625" style="1" customWidth="1"/>
    <col min="7" max="7" width="5.125" style="1" customWidth="1"/>
    <col min="8" max="8" width="6.00390625" style="1" customWidth="1"/>
    <col min="9" max="10" width="6.625" style="1" customWidth="1"/>
    <col min="11" max="11" width="6.50390625" style="1" customWidth="1"/>
    <col min="12" max="12" width="5.125" style="1" customWidth="1"/>
    <col min="13" max="13" width="6.625" style="7" customWidth="1"/>
    <col min="14" max="14" width="7.50390625" style="1" customWidth="1"/>
    <col min="15" max="16384" width="9.00390625" style="1" customWidth="1"/>
  </cols>
  <sheetData>
    <row r="1" spans="1:14" ht="34.5" customHeight="1">
      <c r="A1" s="16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49" ht="21.75" customHeight="1">
      <c r="A2" s="18" t="s">
        <v>62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5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/>
      <c r="K3" s="10"/>
      <c r="L3" s="26" t="s">
        <v>10</v>
      </c>
      <c r="M3" s="12" t="s">
        <v>11</v>
      </c>
      <c r="N3" s="10" t="s">
        <v>12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ht="14.25" customHeight="1">
      <c r="A4" s="11"/>
      <c r="B4" s="11"/>
      <c r="C4" s="11"/>
      <c r="D4" s="11"/>
      <c r="E4" s="11"/>
      <c r="F4" s="11"/>
      <c r="G4" s="10"/>
      <c r="H4" s="10"/>
      <c r="I4" s="10"/>
      <c r="J4" s="10"/>
      <c r="K4" s="10"/>
      <c r="L4" s="27"/>
      <c r="M4" s="12"/>
      <c r="N4" s="1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ht="39.75" customHeight="1">
      <c r="A5" s="11"/>
      <c r="B5" s="11"/>
      <c r="C5" s="11"/>
      <c r="D5" s="11"/>
      <c r="E5" s="11"/>
      <c r="F5" s="11"/>
      <c r="G5" s="10"/>
      <c r="H5" s="10"/>
      <c r="I5" s="2" t="s">
        <v>13</v>
      </c>
      <c r="J5" s="2" t="s">
        <v>14</v>
      </c>
      <c r="K5" s="2" t="s">
        <v>15</v>
      </c>
      <c r="L5" s="28"/>
      <c r="M5" s="12"/>
      <c r="N5" s="1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ht="42" customHeight="1">
      <c r="A6" s="15" t="s">
        <v>16</v>
      </c>
      <c r="B6" s="15" t="s">
        <v>17</v>
      </c>
      <c r="C6" s="15" t="s">
        <v>18</v>
      </c>
      <c r="D6" s="14" t="s">
        <v>19</v>
      </c>
      <c r="E6" s="13">
        <v>1</v>
      </c>
      <c r="F6" s="3">
        <v>1</v>
      </c>
      <c r="G6" s="6" t="s">
        <v>20</v>
      </c>
      <c r="H6" s="6" t="s">
        <v>21</v>
      </c>
      <c r="I6" s="3">
        <v>78.4</v>
      </c>
      <c r="J6" s="3">
        <v>79</v>
      </c>
      <c r="K6" s="3">
        <v>39.335</v>
      </c>
      <c r="L6" s="2"/>
      <c r="M6" s="9">
        <v>83.1</v>
      </c>
      <c r="N6" s="8">
        <f>K6+M6*0.5</f>
        <v>80.88499999999999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ht="42" customHeight="1">
      <c r="A7" s="13"/>
      <c r="B7" s="13"/>
      <c r="C7" s="13"/>
      <c r="D7" s="13"/>
      <c r="E7" s="13"/>
      <c r="F7" s="3">
        <v>2</v>
      </c>
      <c r="G7" s="6" t="s">
        <v>22</v>
      </c>
      <c r="H7" s="6" t="s">
        <v>23</v>
      </c>
      <c r="I7" s="3">
        <v>73.6</v>
      </c>
      <c r="J7" s="3">
        <v>82</v>
      </c>
      <c r="K7" s="3">
        <v>38.69</v>
      </c>
      <c r="L7" s="2"/>
      <c r="M7" s="9">
        <v>83.5</v>
      </c>
      <c r="N7" s="8">
        <f>K7+M7*0.5</f>
        <v>80.44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ht="42" customHeight="1">
      <c r="A8" s="13"/>
      <c r="B8" s="13"/>
      <c r="C8" s="13"/>
      <c r="D8" s="13"/>
      <c r="E8" s="13"/>
      <c r="F8" s="3">
        <v>3</v>
      </c>
      <c r="G8" s="6" t="s">
        <v>24</v>
      </c>
      <c r="H8" s="6" t="s">
        <v>25</v>
      </c>
      <c r="I8" s="3">
        <v>74.4</v>
      </c>
      <c r="J8" s="3">
        <v>77.5</v>
      </c>
      <c r="K8" s="3">
        <v>37.8975</v>
      </c>
      <c r="L8" s="2"/>
      <c r="M8" s="9">
        <v>76.4</v>
      </c>
      <c r="N8" s="8">
        <f>K8+M8*0.5</f>
        <v>76.0975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ht="42" customHeight="1">
      <c r="A9" s="15" t="s">
        <v>16</v>
      </c>
      <c r="B9" s="15" t="s">
        <v>26</v>
      </c>
      <c r="C9" s="15" t="s">
        <v>27</v>
      </c>
      <c r="D9" s="14" t="s">
        <v>28</v>
      </c>
      <c r="E9" s="13">
        <v>1</v>
      </c>
      <c r="F9" s="3">
        <v>1</v>
      </c>
      <c r="G9" s="6" t="s">
        <v>29</v>
      </c>
      <c r="H9" s="6" t="s">
        <v>30</v>
      </c>
      <c r="I9" s="3">
        <v>74.4</v>
      </c>
      <c r="J9" s="3">
        <v>74</v>
      </c>
      <c r="K9" s="3">
        <v>37.11</v>
      </c>
      <c r="L9" s="2"/>
      <c r="M9" s="9">
        <v>82</v>
      </c>
      <c r="N9" s="8">
        <f>K9+M9*0.5</f>
        <v>78.11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ht="42" customHeight="1">
      <c r="A10" s="15"/>
      <c r="B10" s="15"/>
      <c r="C10" s="15"/>
      <c r="D10" s="14"/>
      <c r="E10" s="13"/>
      <c r="F10" s="3">
        <v>2</v>
      </c>
      <c r="G10" s="6" t="s">
        <v>33</v>
      </c>
      <c r="H10" s="6" t="s">
        <v>34</v>
      </c>
      <c r="I10" s="3">
        <v>68.8</v>
      </c>
      <c r="J10" s="3">
        <v>78.5</v>
      </c>
      <c r="K10" s="3">
        <v>36.5825</v>
      </c>
      <c r="L10" s="2"/>
      <c r="M10" s="9">
        <v>82.4</v>
      </c>
      <c r="N10" s="8">
        <f>K10+M10*0.5</f>
        <v>77.7825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ht="42" customHeight="1">
      <c r="A11" s="13"/>
      <c r="B11" s="13"/>
      <c r="C11" s="13"/>
      <c r="D11" s="13"/>
      <c r="E11" s="13"/>
      <c r="F11" s="3">
        <v>3</v>
      </c>
      <c r="G11" s="6" t="s">
        <v>31</v>
      </c>
      <c r="H11" s="6" t="s">
        <v>32</v>
      </c>
      <c r="I11" s="3">
        <v>69.6</v>
      </c>
      <c r="J11" s="3">
        <v>78</v>
      </c>
      <c r="K11" s="3">
        <v>36.69</v>
      </c>
      <c r="L11" s="2"/>
      <c r="M11" s="9">
        <v>78.6</v>
      </c>
      <c r="N11" s="8">
        <f>K11+M11*0.5</f>
        <v>75.99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ht="36.75" customHeight="1">
      <c r="A12" s="15" t="s">
        <v>16</v>
      </c>
      <c r="B12" s="15" t="s">
        <v>26</v>
      </c>
      <c r="C12" s="15" t="s">
        <v>35</v>
      </c>
      <c r="D12" s="14" t="s">
        <v>36</v>
      </c>
      <c r="E12" s="13">
        <v>1</v>
      </c>
      <c r="F12" s="3">
        <v>1</v>
      </c>
      <c r="G12" s="6" t="s">
        <v>37</v>
      </c>
      <c r="H12" s="6" t="s">
        <v>38</v>
      </c>
      <c r="I12" s="3">
        <v>71.2</v>
      </c>
      <c r="J12" s="3">
        <v>72.5</v>
      </c>
      <c r="K12" s="3">
        <v>35.8925</v>
      </c>
      <c r="L12" s="2"/>
      <c r="M12" s="9">
        <v>84.6</v>
      </c>
      <c r="N12" s="8">
        <f>K12+M12*0.5</f>
        <v>78.1925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ht="36.75" customHeight="1">
      <c r="A13" s="15"/>
      <c r="B13" s="15"/>
      <c r="C13" s="15"/>
      <c r="D13" s="14"/>
      <c r="E13" s="13"/>
      <c r="F13" s="3">
        <v>2</v>
      </c>
      <c r="G13" s="6" t="s">
        <v>41</v>
      </c>
      <c r="H13" s="6" t="s">
        <v>42</v>
      </c>
      <c r="I13" s="3">
        <v>69.6</v>
      </c>
      <c r="J13" s="3">
        <v>71</v>
      </c>
      <c r="K13" s="3">
        <v>35.115</v>
      </c>
      <c r="L13" s="5"/>
      <c r="M13" s="9">
        <v>82.1</v>
      </c>
      <c r="N13" s="8">
        <f>K13+M13*0.5</f>
        <v>76.16499999999999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ht="36.75" customHeight="1">
      <c r="A14" s="13"/>
      <c r="B14" s="13"/>
      <c r="C14" s="13"/>
      <c r="D14" s="13"/>
      <c r="E14" s="13"/>
      <c r="F14" s="3">
        <v>3</v>
      </c>
      <c r="G14" s="6" t="s">
        <v>39</v>
      </c>
      <c r="H14" s="6" t="s">
        <v>40</v>
      </c>
      <c r="I14" s="3">
        <v>66.4</v>
      </c>
      <c r="J14" s="3">
        <v>75</v>
      </c>
      <c r="K14" s="3">
        <v>35.135</v>
      </c>
      <c r="L14" s="5"/>
      <c r="M14" s="9" t="s">
        <v>61</v>
      </c>
      <c r="N14" s="8">
        <v>35.135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ht="30" customHeight="1">
      <c r="A15" s="15" t="s">
        <v>16</v>
      </c>
      <c r="B15" s="15" t="s">
        <v>43</v>
      </c>
      <c r="C15" s="15" t="s">
        <v>44</v>
      </c>
      <c r="D15" s="14" t="s">
        <v>45</v>
      </c>
      <c r="E15" s="13">
        <v>1</v>
      </c>
      <c r="F15" s="3">
        <v>1</v>
      </c>
      <c r="G15" s="6" t="s">
        <v>48</v>
      </c>
      <c r="H15" s="6" t="s">
        <v>49</v>
      </c>
      <c r="I15" s="3">
        <v>69.6</v>
      </c>
      <c r="J15" s="3">
        <v>69.5</v>
      </c>
      <c r="K15" s="3">
        <v>27.822</v>
      </c>
      <c r="L15" s="5">
        <v>88</v>
      </c>
      <c r="M15" s="9">
        <v>80.4</v>
      </c>
      <c r="N15" s="8">
        <f>K15+M15*0.4+L15*0.2</f>
        <v>77.582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ht="30" customHeight="1">
      <c r="A16" s="13"/>
      <c r="B16" s="13"/>
      <c r="C16" s="13"/>
      <c r="D16" s="13"/>
      <c r="E16" s="13"/>
      <c r="F16" s="3">
        <v>2</v>
      </c>
      <c r="G16" s="6" t="s">
        <v>50</v>
      </c>
      <c r="H16" s="6" t="s">
        <v>51</v>
      </c>
      <c r="I16" s="3">
        <v>66.4</v>
      </c>
      <c r="J16" s="3">
        <v>69.5</v>
      </c>
      <c r="K16" s="3">
        <v>27.118</v>
      </c>
      <c r="L16" s="5">
        <v>80</v>
      </c>
      <c r="M16" s="9">
        <v>82</v>
      </c>
      <c r="N16" s="8">
        <f>K16+M16*0.4+L16*0.2</f>
        <v>75.918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49" ht="30" customHeight="1">
      <c r="A17" s="13"/>
      <c r="B17" s="13"/>
      <c r="C17" s="13"/>
      <c r="D17" s="13"/>
      <c r="E17" s="13"/>
      <c r="F17" s="3">
        <v>3</v>
      </c>
      <c r="G17" s="6" t="s">
        <v>46</v>
      </c>
      <c r="H17" s="6" t="s">
        <v>47</v>
      </c>
      <c r="I17" s="3">
        <v>76.8</v>
      </c>
      <c r="J17" s="3">
        <v>65.5</v>
      </c>
      <c r="K17" s="3">
        <v>28.686</v>
      </c>
      <c r="L17" s="5">
        <v>71</v>
      </c>
      <c r="M17" s="9">
        <v>79.2</v>
      </c>
      <c r="N17" s="8">
        <f>K17+M17*0.4+L17*0.2</f>
        <v>74.566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 ht="30" customHeight="1">
      <c r="A18" s="15" t="s">
        <v>16</v>
      </c>
      <c r="B18" s="15" t="s">
        <v>43</v>
      </c>
      <c r="C18" s="15" t="s">
        <v>52</v>
      </c>
      <c r="D18" s="14" t="s">
        <v>53</v>
      </c>
      <c r="E18" s="13">
        <v>1</v>
      </c>
      <c r="F18" s="3">
        <v>1</v>
      </c>
      <c r="G18" s="6" t="s">
        <v>54</v>
      </c>
      <c r="H18" s="6" t="s">
        <v>55</v>
      </c>
      <c r="I18" s="3">
        <v>72</v>
      </c>
      <c r="J18" s="3">
        <v>74</v>
      </c>
      <c r="K18" s="3">
        <v>29.16</v>
      </c>
      <c r="L18" s="5">
        <v>41</v>
      </c>
      <c r="M18" s="9">
        <v>82.8</v>
      </c>
      <c r="N18" s="8">
        <f>K18+M18*0.4+L18*0.2</f>
        <v>70.48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 ht="30" customHeight="1">
      <c r="A19" s="15"/>
      <c r="B19" s="15"/>
      <c r="C19" s="15"/>
      <c r="D19" s="14"/>
      <c r="E19" s="13"/>
      <c r="F19" s="3">
        <v>2</v>
      </c>
      <c r="G19" s="6" t="s">
        <v>58</v>
      </c>
      <c r="H19" s="6" t="s">
        <v>59</v>
      </c>
      <c r="I19" s="3">
        <v>66.4</v>
      </c>
      <c r="J19" s="3">
        <v>70.5</v>
      </c>
      <c r="K19" s="3">
        <v>27.298</v>
      </c>
      <c r="L19" s="5">
        <v>38</v>
      </c>
      <c r="M19" s="9">
        <v>84.8</v>
      </c>
      <c r="N19" s="8">
        <f>K19+M19*0.4+L19*0.2</f>
        <v>68.818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249" ht="30" customHeight="1">
      <c r="A20" s="13"/>
      <c r="B20" s="13"/>
      <c r="C20" s="13"/>
      <c r="D20" s="13"/>
      <c r="E20" s="13"/>
      <c r="F20" s="3">
        <v>3</v>
      </c>
      <c r="G20" s="6" t="s">
        <v>56</v>
      </c>
      <c r="H20" s="6" t="s">
        <v>57</v>
      </c>
      <c r="I20" s="3">
        <v>68.8</v>
      </c>
      <c r="J20" s="3">
        <v>70</v>
      </c>
      <c r="K20" s="3">
        <v>27.736</v>
      </c>
      <c r="L20" s="5">
        <v>42</v>
      </c>
      <c r="M20" s="9">
        <v>79.8</v>
      </c>
      <c r="N20" s="8">
        <f>K20+M20*0.4+L20*0.2</f>
        <v>68.05600000000001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249" ht="61.5" customHeight="1">
      <c r="A21" s="21" t="s">
        <v>63</v>
      </c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spans="1:249" ht="36.75" customHeight="1">
      <c r="A22" s="4"/>
      <c r="B22" s="4"/>
      <c r="C22" s="4"/>
      <c r="D22" s="4"/>
      <c r="E22" s="4"/>
      <c r="F22" s="24" t="s">
        <v>60</v>
      </c>
      <c r="G22" s="25"/>
      <c r="H22" s="25"/>
      <c r="I22" s="25"/>
      <c r="J22" s="25"/>
      <c r="K22" s="25"/>
      <c r="L22" s="25"/>
      <c r="M22" s="25"/>
      <c r="N22" s="2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</sheetData>
  <sheetProtection/>
  <mergeCells count="41">
    <mergeCell ref="A1:N1"/>
    <mergeCell ref="A2:N2"/>
    <mergeCell ref="A21:N21"/>
    <mergeCell ref="F22:N22"/>
    <mergeCell ref="A3:A5"/>
    <mergeCell ref="A6:A8"/>
    <mergeCell ref="A9:A11"/>
    <mergeCell ref="A12:A14"/>
    <mergeCell ref="A15:A17"/>
    <mergeCell ref="A18:A20"/>
    <mergeCell ref="B3:B5"/>
    <mergeCell ref="B6:B8"/>
    <mergeCell ref="B9:B11"/>
    <mergeCell ref="B12:B14"/>
    <mergeCell ref="B15:B17"/>
    <mergeCell ref="B18:B20"/>
    <mergeCell ref="C3:C5"/>
    <mergeCell ref="C6:C8"/>
    <mergeCell ref="C9:C11"/>
    <mergeCell ref="C12:C14"/>
    <mergeCell ref="C15:C17"/>
    <mergeCell ref="C18:C20"/>
    <mergeCell ref="E18:E20"/>
    <mergeCell ref="D3:D5"/>
    <mergeCell ref="D6:D8"/>
    <mergeCell ref="D9:D11"/>
    <mergeCell ref="D12:D14"/>
    <mergeCell ref="D15:D17"/>
    <mergeCell ref="D18:D20"/>
    <mergeCell ref="M3:M5"/>
    <mergeCell ref="E3:E5"/>
    <mergeCell ref="E6:E8"/>
    <mergeCell ref="E9:E11"/>
    <mergeCell ref="E12:E14"/>
    <mergeCell ref="E15:E17"/>
    <mergeCell ref="N3:N5"/>
    <mergeCell ref="I3:K4"/>
    <mergeCell ref="F3:F5"/>
    <mergeCell ref="G3:G5"/>
    <mergeCell ref="H3:H5"/>
    <mergeCell ref="L3:L5"/>
  </mergeCells>
  <printOptions horizontalCentered="1"/>
  <pageMargins left="0.51" right="0.75" top="1.18" bottom="1.18" header="0.51" footer="0.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2021-06-08T08:23:54Z</cp:lastPrinted>
  <dcterms:created xsi:type="dcterms:W3CDTF">1996-12-17T01:32:42Z</dcterms:created>
  <dcterms:modified xsi:type="dcterms:W3CDTF">2021-06-08T08:23:55Z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