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<sst xmlns="http://schemas.openxmlformats.org/spreadsheetml/2006/main" count="476" uniqueCount="193">
  <si>
    <t>机构名称</t>
  </si>
  <si>
    <t>招录机关</t>
  </si>
  <si>
    <t>招录职位</t>
  </si>
  <si>
    <t>职位代码</t>
  </si>
  <si>
    <t>招录数量</t>
  </si>
  <si>
    <t>成绩排名</t>
  </si>
  <si>
    <t>准考证号</t>
  </si>
  <si>
    <t>笔     试</t>
  </si>
  <si>
    <t>面试分数</t>
  </si>
  <si>
    <t>综合
成绩</t>
  </si>
  <si>
    <t>行政职业能力测验</t>
  </si>
  <si>
    <t>申论（县以上机关）</t>
  </si>
  <si>
    <t>折算分</t>
  </si>
  <si>
    <t>姓 名</t>
  </si>
  <si>
    <t>省统计局</t>
  </si>
  <si>
    <t>统计专业岗</t>
  </si>
  <si>
    <t>14230201086000001</t>
  </si>
  <si>
    <t>3</t>
  </si>
  <si>
    <t>142019901523</t>
  </si>
  <si>
    <t>142017303812</t>
  </si>
  <si>
    <t>142019507813</t>
  </si>
  <si>
    <t>142010815214</t>
  </si>
  <si>
    <t>142018101823</t>
  </si>
  <si>
    <t>142017908030</t>
  </si>
  <si>
    <t>142018908204</t>
  </si>
  <si>
    <t>142017615424</t>
  </si>
  <si>
    <t>142010825113</t>
  </si>
  <si>
    <t>14230201086000002</t>
  </si>
  <si>
    <t>1</t>
  </si>
  <si>
    <t>142010401802</t>
  </si>
  <si>
    <t>142013305310</t>
  </si>
  <si>
    <t>142017303203</t>
  </si>
  <si>
    <t>14230201086000003</t>
  </si>
  <si>
    <t>142018909126</t>
  </si>
  <si>
    <t>142019800103</t>
  </si>
  <si>
    <t>142019308407</t>
  </si>
  <si>
    <t>14230201086000004</t>
  </si>
  <si>
    <t>2</t>
  </si>
  <si>
    <t>142010403612</t>
  </si>
  <si>
    <t>142010820502</t>
  </si>
  <si>
    <t>142010403226</t>
  </si>
  <si>
    <t>142010814925</t>
  </si>
  <si>
    <t>142019014427</t>
  </si>
  <si>
    <t>142010824506</t>
  </si>
  <si>
    <t>14230201086000005</t>
  </si>
  <si>
    <t>142019803606</t>
  </si>
  <si>
    <t>142017301003</t>
  </si>
  <si>
    <t>142010815521</t>
  </si>
  <si>
    <t>142010820015</t>
  </si>
  <si>
    <t>142010411112</t>
  </si>
  <si>
    <t>142017404630</t>
  </si>
  <si>
    <t>14230201086000006</t>
  </si>
  <si>
    <t>142010814601</t>
  </si>
  <si>
    <t>142011925608</t>
  </si>
  <si>
    <t>142019604206</t>
  </si>
  <si>
    <t>14230201086000007</t>
  </si>
  <si>
    <t>142019501821</t>
  </si>
  <si>
    <t>142018001321</t>
  </si>
  <si>
    <t>142013304819</t>
  </si>
  <si>
    <t>14230201086000008</t>
  </si>
  <si>
    <t>142017407902</t>
  </si>
  <si>
    <t>142018003908</t>
  </si>
  <si>
    <t>142017801429</t>
  </si>
  <si>
    <t>14230201086000009</t>
  </si>
  <si>
    <t>142019801524</t>
  </si>
  <si>
    <t>142017303522</t>
  </si>
  <si>
    <t>142010825818</t>
  </si>
  <si>
    <t>142017703126</t>
  </si>
  <si>
    <t>142010406826</t>
  </si>
  <si>
    <t>142010817603</t>
  </si>
  <si>
    <t>14230201086000010</t>
  </si>
  <si>
    <t>142017904901</t>
  </si>
  <si>
    <t>142019013016</t>
  </si>
  <si>
    <t>142010408828</t>
  </si>
  <si>
    <t>省统计局随州调查监测分局</t>
  </si>
  <si>
    <t>14230201086000011</t>
  </si>
  <si>
    <t>丁菁</t>
  </si>
  <si>
    <t>142017404321</t>
  </si>
  <si>
    <t>吴娟</t>
  </si>
  <si>
    <t>142019900304</t>
  </si>
  <si>
    <t>胡文琪</t>
  </si>
  <si>
    <t>142010410221</t>
  </si>
  <si>
    <t>省统计局恩施州调查监测分局</t>
  </si>
  <si>
    <t>14230201086000012</t>
  </si>
  <si>
    <t>吴静</t>
  </si>
  <si>
    <t>142019903729</t>
  </si>
  <si>
    <t>胡钊</t>
  </si>
  <si>
    <t>142017800126</t>
  </si>
  <si>
    <t>李欢</t>
  </si>
  <si>
    <t>142018803720</t>
  </si>
  <si>
    <t>74.4</t>
  </si>
  <si>
    <t>79.5</t>
  </si>
  <si>
    <t>75.2</t>
  </si>
  <si>
    <t>74.5</t>
  </si>
  <si>
    <t>69.6</t>
  </si>
  <si>
    <t>79</t>
  </si>
  <si>
    <t>72.8</t>
  </si>
  <si>
    <t>75</t>
  </si>
  <si>
    <t>67.2</t>
  </si>
  <si>
    <t>81</t>
  </si>
  <si>
    <t>78.4</t>
  </si>
  <si>
    <t>66.5</t>
  </si>
  <si>
    <t>68.8</t>
  </si>
  <si>
    <t>77.5</t>
  </si>
  <si>
    <t>77.6</t>
  </si>
  <si>
    <t>72</t>
  </si>
  <si>
    <t>73</t>
  </si>
  <si>
    <t>70.4</t>
  </si>
  <si>
    <t>78.5</t>
  </si>
  <si>
    <t>78</t>
  </si>
  <si>
    <t>66.4</t>
  </si>
  <si>
    <t>64</t>
  </si>
  <si>
    <t>70.5</t>
  </si>
  <si>
    <t>63.2</t>
  </si>
  <si>
    <t>71.2</t>
  </si>
  <si>
    <t>73.5</t>
  </si>
  <si>
    <t>71.5</t>
  </si>
  <si>
    <t>76</t>
  </si>
  <si>
    <t>61.6</t>
  </si>
  <si>
    <t>74</t>
  </si>
  <si>
    <t>75.5</t>
  </si>
  <si>
    <t>77</t>
  </si>
  <si>
    <t>73.6</t>
  </si>
  <si>
    <t>70</t>
  </si>
  <si>
    <t>67.5</t>
  </si>
  <si>
    <t>68.5</t>
  </si>
  <si>
    <t>65.6</t>
  </si>
  <si>
    <t>68</t>
  </si>
  <si>
    <t>80</t>
  </si>
  <si>
    <t>69</t>
  </si>
  <si>
    <t>71</t>
  </si>
  <si>
    <t>65</t>
  </si>
  <si>
    <t>66</t>
  </si>
  <si>
    <r>
      <rPr>
        <sz val="8"/>
        <rFont val="黑体"/>
        <family val="3"/>
      </rPr>
      <t>省统计局机关</t>
    </r>
  </si>
  <si>
    <r>
      <rPr>
        <sz val="8"/>
        <rFont val="黑体"/>
        <family val="3"/>
      </rPr>
      <t>省统计局</t>
    </r>
  </si>
  <si>
    <r>
      <rPr>
        <sz val="8"/>
        <rFont val="黑体"/>
        <family val="3"/>
      </rPr>
      <t>统计专业岗</t>
    </r>
  </si>
  <si>
    <r>
      <rPr>
        <sz val="8"/>
        <rFont val="黑体"/>
        <family val="3"/>
      </rPr>
      <t>辛钦杰</t>
    </r>
  </si>
  <si>
    <r>
      <rPr>
        <sz val="8"/>
        <rFont val="黑体"/>
        <family val="3"/>
      </rPr>
      <t>王柳</t>
    </r>
  </si>
  <si>
    <r>
      <rPr>
        <sz val="8"/>
        <rFont val="黑体"/>
        <family val="3"/>
      </rPr>
      <t>王语嫣</t>
    </r>
  </si>
  <si>
    <r>
      <rPr>
        <sz val="8"/>
        <rFont val="黑体"/>
        <family val="3"/>
      </rPr>
      <t>刘璐</t>
    </r>
  </si>
  <si>
    <r>
      <rPr>
        <sz val="8"/>
        <rFont val="黑体"/>
        <family val="3"/>
      </rPr>
      <t>罗芬</t>
    </r>
  </si>
  <si>
    <r>
      <rPr>
        <sz val="8"/>
        <rFont val="黑体"/>
        <family val="3"/>
      </rPr>
      <t>刘晓璐</t>
    </r>
  </si>
  <si>
    <r>
      <rPr>
        <sz val="8"/>
        <rFont val="黑体"/>
        <family val="3"/>
      </rPr>
      <t>李思</t>
    </r>
  </si>
  <si>
    <r>
      <rPr>
        <sz val="8"/>
        <rFont val="黑体"/>
        <family val="3"/>
      </rPr>
      <t>吴京根</t>
    </r>
  </si>
  <si>
    <r>
      <rPr>
        <sz val="8"/>
        <rFont val="黑体"/>
        <family val="3"/>
      </rPr>
      <t>简力</t>
    </r>
  </si>
  <si>
    <r>
      <rPr>
        <sz val="8"/>
        <rFont val="黑体"/>
        <family val="3"/>
      </rPr>
      <t>省统计局武汉调查监测分局</t>
    </r>
  </si>
  <si>
    <r>
      <rPr>
        <sz val="8"/>
        <rFont val="黑体"/>
        <family val="3"/>
      </rPr>
      <t>赵子康</t>
    </r>
  </si>
  <si>
    <r>
      <rPr>
        <sz val="8"/>
        <rFont val="黑体"/>
        <family val="3"/>
      </rPr>
      <t>洪圻文</t>
    </r>
  </si>
  <si>
    <r>
      <rPr>
        <sz val="8"/>
        <rFont val="黑体"/>
        <family val="3"/>
      </rPr>
      <t>李晶晶</t>
    </r>
  </si>
  <si>
    <r>
      <rPr>
        <sz val="8"/>
        <rFont val="黑体"/>
        <family val="3"/>
      </rPr>
      <t>省统计局黄石调查监测分局</t>
    </r>
  </si>
  <si>
    <r>
      <rPr>
        <sz val="8"/>
        <rFont val="黑体"/>
        <family val="3"/>
      </rPr>
      <t>王志敏</t>
    </r>
  </si>
  <si>
    <r>
      <rPr>
        <sz val="8"/>
        <rFont val="黑体"/>
        <family val="3"/>
      </rPr>
      <t>方治</t>
    </r>
  </si>
  <si>
    <r>
      <rPr>
        <sz val="8"/>
        <rFont val="黑体"/>
        <family val="3"/>
      </rPr>
      <t>李杰</t>
    </r>
  </si>
  <si>
    <r>
      <rPr>
        <sz val="8"/>
        <rFont val="黑体"/>
        <family val="3"/>
      </rPr>
      <t>省统计局荆州调查监测分局</t>
    </r>
  </si>
  <si>
    <r>
      <rPr>
        <sz val="8"/>
        <rFont val="黑体"/>
        <family val="3"/>
      </rPr>
      <t>周子星</t>
    </r>
  </si>
  <si>
    <r>
      <rPr>
        <sz val="8"/>
        <rFont val="黑体"/>
        <family val="3"/>
      </rPr>
      <t>林贝贝</t>
    </r>
  </si>
  <si>
    <r>
      <rPr>
        <sz val="8"/>
        <rFont val="黑体"/>
        <family val="3"/>
      </rPr>
      <t>余惠</t>
    </r>
  </si>
  <si>
    <r>
      <rPr>
        <sz val="8"/>
        <rFont val="黑体"/>
        <family val="3"/>
      </rPr>
      <t>于悦</t>
    </r>
  </si>
  <si>
    <r>
      <rPr>
        <sz val="8"/>
        <rFont val="黑体"/>
        <family val="3"/>
      </rPr>
      <t>熊伟华</t>
    </r>
  </si>
  <si>
    <r>
      <rPr>
        <sz val="8"/>
        <rFont val="黑体"/>
        <family val="3"/>
      </rPr>
      <t>杨杏</t>
    </r>
  </si>
  <si>
    <r>
      <rPr>
        <sz val="8"/>
        <rFont val="黑体"/>
        <family val="3"/>
      </rPr>
      <t>省统计局宜昌调查监测分局</t>
    </r>
  </si>
  <si>
    <r>
      <rPr>
        <sz val="8"/>
        <rFont val="黑体"/>
        <family val="3"/>
      </rPr>
      <t>柳欣彤</t>
    </r>
  </si>
  <si>
    <r>
      <rPr>
        <sz val="8"/>
        <rFont val="黑体"/>
        <family val="3"/>
      </rPr>
      <t>苏莉莉</t>
    </r>
  </si>
  <si>
    <r>
      <rPr>
        <sz val="8"/>
        <rFont val="黑体"/>
        <family val="3"/>
      </rPr>
      <t>汪雅雯</t>
    </r>
  </si>
  <si>
    <r>
      <rPr>
        <sz val="8"/>
        <rFont val="黑体"/>
        <family val="3"/>
      </rPr>
      <t>王兰</t>
    </r>
  </si>
  <si>
    <r>
      <rPr>
        <sz val="8"/>
        <rFont val="黑体"/>
        <family val="3"/>
      </rPr>
      <t>张沁然</t>
    </r>
  </si>
  <si>
    <r>
      <rPr>
        <sz val="8"/>
        <rFont val="黑体"/>
        <family val="3"/>
      </rPr>
      <t>周华银</t>
    </r>
  </si>
  <si>
    <r>
      <rPr>
        <sz val="8"/>
        <rFont val="黑体"/>
        <family val="3"/>
      </rPr>
      <t>省统计局襄阳调查监测分局</t>
    </r>
  </si>
  <si>
    <r>
      <rPr>
        <sz val="8"/>
        <rFont val="黑体"/>
        <family val="3"/>
      </rPr>
      <t>刘佳莹</t>
    </r>
  </si>
  <si>
    <r>
      <rPr>
        <sz val="8"/>
        <rFont val="黑体"/>
        <family val="3"/>
      </rPr>
      <t>宋越</t>
    </r>
  </si>
  <si>
    <r>
      <rPr>
        <sz val="8"/>
        <rFont val="黑体"/>
        <family val="3"/>
      </rPr>
      <t>柏佩岑</t>
    </r>
  </si>
  <si>
    <r>
      <rPr>
        <sz val="8"/>
        <rFont val="黑体"/>
        <family val="3"/>
      </rPr>
      <t>省统计局鄂州调查监测分局</t>
    </r>
  </si>
  <si>
    <r>
      <rPr>
        <sz val="8"/>
        <rFont val="黑体"/>
        <family val="3"/>
      </rPr>
      <t>孙歆彤</t>
    </r>
  </si>
  <si>
    <r>
      <rPr>
        <sz val="8"/>
        <rFont val="黑体"/>
        <family val="3"/>
      </rPr>
      <t>邓纯嫣</t>
    </r>
  </si>
  <si>
    <r>
      <rPr>
        <sz val="8"/>
        <rFont val="黑体"/>
        <family val="3"/>
      </rPr>
      <t>周晓群</t>
    </r>
  </si>
  <si>
    <r>
      <rPr>
        <sz val="8"/>
        <rFont val="黑体"/>
        <family val="3"/>
      </rPr>
      <t>省统计局荆门调查监测分局</t>
    </r>
  </si>
  <si>
    <r>
      <rPr>
        <sz val="8"/>
        <rFont val="黑体"/>
        <family val="3"/>
      </rPr>
      <t>张梓萱</t>
    </r>
  </si>
  <si>
    <r>
      <rPr>
        <sz val="8"/>
        <rFont val="黑体"/>
        <family val="3"/>
      </rPr>
      <t>马丽锝</t>
    </r>
  </si>
  <si>
    <r>
      <rPr>
        <sz val="8"/>
        <rFont val="黑体"/>
        <family val="3"/>
      </rPr>
      <t>向晓彬</t>
    </r>
  </si>
  <si>
    <r>
      <rPr>
        <sz val="8"/>
        <rFont val="黑体"/>
        <family val="3"/>
      </rPr>
      <t>省统计局孝感调查监测分局</t>
    </r>
  </si>
  <si>
    <r>
      <rPr>
        <sz val="8"/>
        <rFont val="黑体"/>
        <family val="3"/>
      </rPr>
      <t>钟瑞文</t>
    </r>
  </si>
  <si>
    <r>
      <rPr>
        <sz val="8"/>
        <rFont val="黑体"/>
        <family val="3"/>
      </rPr>
      <t>丁宇宁</t>
    </r>
  </si>
  <si>
    <r>
      <rPr>
        <sz val="8"/>
        <rFont val="黑体"/>
        <family val="3"/>
      </rPr>
      <t>赵艳</t>
    </r>
  </si>
  <si>
    <r>
      <rPr>
        <sz val="8"/>
        <rFont val="黑体"/>
        <family val="3"/>
      </rPr>
      <t>叶一鸣</t>
    </r>
  </si>
  <si>
    <r>
      <rPr>
        <sz val="8"/>
        <rFont val="黑体"/>
        <family val="3"/>
      </rPr>
      <t>杨波</t>
    </r>
  </si>
  <si>
    <r>
      <rPr>
        <sz val="8"/>
        <rFont val="黑体"/>
        <family val="3"/>
      </rPr>
      <t>李佳敏</t>
    </r>
  </si>
  <si>
    <r>
      <rPr>
        <sz val="8"/>
        <rFont val="黑体"/>
        <family val="3"/>
      </rPr>
      <t>省统计局黄冈调查监测分局</t>
    </r>
  </si>
  <si>
    <r>
      <rPr>
        <sz val="8"/>
        <rFont val="黑体"/>
        <family val="3"/>
      </rPr>
      <t>张鑫</t>
    </r>
  </si>
  <si>
    <r>
      <rPr>
        <sz val="8"/>
        <rFont val="黑体"/>
        <family val="3"/>
      </rPr>
      <t>刘瀚</t>
    </r>
  </si>
  <si>
    <r>
      <rPr>
        <sz val="8"/>
        <rFont val="黑体"/>
        <family val="3"/>
      </rPr>
      <t>常作伦</t>
    </r>
  </si>
  <si>
    <r>
      <t>招录单位：</t>
    </r>
    <r>
      <rPr>
        <sz val="9"/>
        <color indexed="8"/>
        <rFont val="仿宋_GB2312"/>
        <family val="3"/>
      </rPr>
      <t>省统计局</t>
    </r>
    <r>
      <rPr>
        <sz val="9"/>
        <color indexed="8"/>
        <rFont val="Times"/>
        <family val="1"/>
      </rPr>
      <t xml:space="preserve">                                                                                                                    </t>
    </r>
  </si>
  <si>
    <r>
      <t xml:space="preserve"> </t>
    </r>
    <r>
      <rPr>
        <sz val="8"/>
        <color indexed="8"/>
        <rFont val="宋体"/>
        <family val="0"/>
      </rPr>
      <t xml:space="preserve">备注：综合成绩=（行政职业能力测验试卷成绩×0.55+申论试卷成绩×0.45）×0.5 +面试成绩×0.5。
</t>
    </r>
  </si>
  <si>
    <t>湖北省2021年度省市县乡考试录用公务员考试成绩折算汇总表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</si>
</sst>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name val="Times"/>
      <family val="1"/>
    </font>
    <font>
      <sz val="9"/>
      <color indexed="8"/>
      <name val="Times"/>
      <family val="1"/>
    </font>
    <font>
      <sz val="9"/>
      <name val="宋体"/>
      <family val="0"/>
    </font>
    <font>
      <sz val="12"/>
      <name val="仿宋_GB2312"/>
      <family val="3"/>
    </font>
    <font>
      <sz val="9"/>
      <color indexed="8"/>
      <name val="仿宋_GB2312"/>
      <family val="3"/>
    </font>
    <font>
      <sz val="8"/>
      <name val="Times New Roman"/>
      <family val="1"/>
    </font>
    <font>
      <sz val="8"/>
      <name val="黑体"/>
      <family val="3"/>
    </font>
    <font>
      <sz val="8"/>
      <color indexed="8"/>
      <name val="黑体"/>
      <family val="3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name val="宋体"/>
      <family val="0"/>
    </font>
    <font>
      <sz val="18"/>
      <color indexed="8"/>
      <name val="方正小标宋简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rgb="FF000000"/>
      <name val="Calibri"/>
      <family val="0"/>
    </font>
    <font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40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58"/>
  <sheetViews>
    <sheetView tabSelected="1" zoomScalePageLayoutView="0" workbookViewId="0" topLeftCell="A1">
      <selection activeCell="L7" sqref="L1:L16384"/>
    </sheetView>
  </sheetViews>
  <sheetFormatPr defaultColWidth="9.00390625" defaultRowHeight="14.25"/>
  <cols>
    <col min="1" max="1" width="6.50390625" style="1" customWidth="1"/>
    <col min="2" max="2" width="9.875" style="1" customWidth="1"/>
    <col min="3" max="3" width="7.50390625" style="1" customWidth="1"/>
    <col min="4" max="4" width="8.625" style="1" customWidth="1"/>
    <col min="5" max="5" width="2.625" style="1" customWidth="1"/>
    <col min="6" max="6" width="3.375" style="1" customWidth="1"/>
    <col min="7" max="7" width="5.25390625" style="1" customWidth="1"/>
    <col min="8" max="8" width="10.375" style="1" customWidth="1"/>
    <col min="9" max="9" width="4.75390625" style="1" customWidth="1"/>
    <col min="10" max="10" width="5.375" style="1" customWidth="1"/>
    <col min="11" max="11" width="6.375" style="1" bestFit="1" customWidth="1"/>
    <col min="12" max="12" width="6.25390625" style="1" customWidth="1"/>
    <col min="13" max="13" width="10.875" style="1" customWidth="1"/>
    <col min="14" max="16384" width="9.00390625" style="1" customWidth="1"/>
  </cols>
  <sheetData>
    <row r="1" spans="1:13" ht="19.5" customHeight="1">
      <c r="A1" s="25"/>
      <c r="B1" s="25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4.5" customHeight="1">
      <c r="A2" s="30" t="s">
        <v>192</v>
      </c>
      <c r="B2" s="30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247" ht="21.75" customHeight="1">
      <c r="A3" s="27" t="s">
        <v>190</v>
      </c>
      <c r="B3" s="27"/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</row>
    <row r="4" spans="1:247" ht="15.75" customHeight="1">
      <c r="A4" s="18" t="s">
        <v>0</v>
      </c>
      <c r="B4" s="29" t="s">
        <v>1</v>
      </c>
      <c r="C4" s="29" t="s">
        <v>2</v>
      </c>
      <c r="D4" s="18" t="s">
        <v>3</v>
      </c>
      <c r="E4" s="18" t="s">
        <v>4</v>
      </c>
      <c r="F4" s="15" t="s">
        <v>5</v>
      </c>
      <c r="G4" s="15" t="s">
        <v>13</v>
      </c>
      <c r="H4" s="15" t="s">
        <v>6</v>
      </c>
      <c r="I4" s="19" t="s">
        <v>7</v>
      </c>
      <c r="J4" s="20"/>
      <c r="K4" s="20"/>
      <c r="L4" s="12" t="s">
        <v>8</v>
      </c>
      <c r="M4" s="18" t="s">
        <v>9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</row>
    <row r="5" spans="1:247" ht="14.25" customHeight="1">
      <c r="A5" s="18"/>
      <c r="B5" s="13"/>
      <c r="C5" s="13"/>
      <c r="D5" s="18"/>
      <c r="E5" s="18"/>
      <c r="F5" s="18"/>
      <c r="G5" s="15"/>
      <c r="H5" s="15"/>
      <c r="I5" s="21"/>
      <c r="J5" s="22"/>
      <c r="K5" s="22"/>
      <c r="L5" s="23"/>
      <c r="M5" s="1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</row>
    <row r="6" spans="1:247" ht="60" customHeight="1">
      <c r="A6" s="18"/>
      <c r="B6" s="14"/>
      <c r="C6" s="14"/>
      <c r="D6" s="18"/>
      <c r="E6" s="18"/>
      <c r="F6" s="18"/>
      <c r="G6" s="15"/>
      <c r="H6" s="15"/>
      <c r="I6" s="4" t="s">
        <v>10</v>
      </c>
      <c r="J6" s="4" t="s">
        <v>11</v>
      </c>
      <c r="K6" s="4" t="s">
        <v>12</v>
      </c>
      <c r="L6" s="24"/>
      <c r="M6" s="1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</row>
    <row r="7" spans="1:247" ht="30" customHeight="1">
      <c r="A7" s="5" t="s">
        <v>134</v>
      </c>
      <c r="B7" s="5" t="s">
        <v>133</v>
      </c>
      <c r="C7" s="5" t="s">
        <v>135</v>
      </c>
      <c r="D7" s="5" t="s">
        <v>16</v>
      </c>
      <c r="E7" s="5" t="s">
        <v>17</v>
      </c>
      <c r="F7" s="8">
        <v>1</v>
      </c>
      <c r="G7" s="9" t="s">
        <v>136</v>
      </c>
      <c r="H7" s="5" t="s">
        <v>18</v>
      </c>
      <c r="I7" s="7" t="s">
        <v>90</v>
      </c>
      <c r="J7" s="7" t="s">
        <v>91</v>
      </c>
      <c r="K7" s="7">
        <f aca="true" t="shared" si="0" ref="K7:K38">(I7*0.55+J7*0.45)/2</f>
        <v>38.347500000000004</v>
      </c>
      <c r="L7" s="6">
        <v>81.8</v>
      </c>
      <c r="M7" s="5">
        <f>L7/2+K7</f>
        <v>79.2475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</row>
    <row r="8" spans="1:247" ht="30" customHeight="1">
      <c r="A8" s="5" t="s">
        <v>134</v>
      </c>
      <c r="B8" s="5" t="s">
        <v>133</v>
      </c>
      <c r="C8" s="5" t="s">
        <v>135</v>
      </c>
      <c r="D8" s="5" t="s">
        <v>16</v>
      </c>
      <c r="E8" s="5" t="s">
        <v>17</v>
      </c>
      <c r="F8" s="8">
        <v>2</v>
      </c>
      <c r="G8" s="9" t="s">
        <v>137</v>
      </c>
      <c r="H8" s="5" t="s">
        <v>22</v>
      </c>
      <c r="I8" s="7" t="s">
        <v>98</v>
      </c>
      <c r="J8" s="7" t="s">
        <v>99</v>
      </c>
      <c r="K8" s="7">
        <f t="shared" si="0"/>
        <v>36.705000000000005</v>
      </c>
      <c r="L8" s="6">
        <v>81.4</v>
      </c>
      <c r="M8" s="5">
        <f>L8/2+K8</f>
        <v>77.405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</row>
    <row r="9" spans="1:247" ht="30" customHeight="1">
      <c r="A9" s="5" t="s">
        <v>134</v>
      </c>
      <c r="B9" s="5" t="s">
        <v>133</v>
      </c>
      <c r="C9" s="5" t="s">
        <v>135</v>
      </c>
      <c r="D9" s="5" t="s">
        <v>16</v>
      </c>
      <c r="E9" s="5" t="s">
        <v>17</v>
      </c>
      <c r="F9" s="8">
        <v>3</v>
      </c>
      <c r="G9" s="9" t="s">
        <v>138</v>
      </c>
      <c r="H9" s="5" t="s">
        <v>23</v>
      </c>
      <c r="I9" s="7" t="s">
        <v>100</v>
      </c>
      <c r="J9" s="7" t="s">
        <v>101</v>
      </c>
      <c r="K9" s="7">
        <f t="shared" si="0"/>
        <v>36.5225</v>
      </c>
      <c r="L9" s="6">
        <v>81</v>
      </c>
      <c r="M9" s="5">
        <f>L9/2+K9</f>
        <v>77.02250000000001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</row>
    <row r="10" spans="1:247" ht="30" customHeight="1">
      <c r="A10" s="5" t="s">
        <v>134</v>
      </c>
      <c r="B10" s="5" t="s">
        <v>133</v>
      </c>
      <c r="C10" s="5" t="s">
        <v>135</v>
      </c>
      <c r="D10" s="5" t="s">
        <v>16</v>
      </c>
      <c r="E10" s="5" t="s">
        <v>17</v>
      </c>
      <c r="F10" s="8">
        <v>4</v>
      </c>
      <c r="G10" s="9" t="s">
        <v>139</v>
      </c>
      <c r="H10" s="5" t="s">
        <v>20</v>
      </c>
      <c r="I10" s="7" t="s">
        <v>94</v>
      </c>
      <c r="J10" s="7" t="s">
        <v>95</v>
      </c>
      <c r="K10" s="7">
        <f t="shared" si="0"/>
        <v>36.915000000000006</v>
      </c>
      <c r="L10" s="6">
        <v>80.2</v>
      </c>
      <c r="M10" s="5">
        <f>L10/2+K10</f>
        <v>77.01500000000001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</row>
    <row r="11" spans="1:247" ht="30" customHeight="1">
      <c r="A11" s="5" t="s">
        <v>134</v>
      </c>
      <c r="B11" s="5" t="s">
        <v>133</v>
      </c>
      <c r="C11" s="5" t="s">
        <v>135</v>
      </c>
      <c r="D11" s="5" t="s">
        <v>16</v>
      </c>
      <c r="E11" s="5" t="s">
        <v>17</v>
      </c>
      <c r="F11" s="8">
        <v>5</v>
      </c>
      <c r="G11" s="9" t="s">
        <v>140</v>
      </c>
      <c r="H11" s="5" t="s">
        <v>25</v>
      </c>
      <c r="I11" s="7" t="s">
        <v>104</v>
      </c>
      <c r="J11" s="7" t="s">
        <v>101</v>
      </c>
      <c r="K11" s="7">
        <f t="shared" si="0"/>
        <v>36.3025</v>
      </c>
      <c r="L11" s="6">
        <v>81</v>
      </c>
      <c r="M11" s="5">
        <f>L11/2+K11</f>
        <v>76.80250000000001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</row>
    <row r="12" spans="1:247" ht="30" customHeight="1">
      <c r="A12" s="5" t="s">
        <v>134</v>
      </c>
      <c r="B12" s="5" t="s">
        <v>133</v>
      </c>
      <c r="C12" s="5" t="s">
        <v>135</v>
      </c>
      <c r="D12" s="5" t="s">
        <v>16</v>
      </c>
      <c r="E12" s="5" t="s">
        <v>17</v>
      </c>
      <c r="F12" s="8">
        <v>6</v>
      </c>
      <c r="G12" s="9" t="s">
        <v>141</v>
      </c>
      <c r="H12" s="5" t="s">
        <v>26</v>
      </c>
      <c r="I12" s="7" t="s">
        <v>105</v>
      </c>
      <c r="J12" s="7" t="s">
        <v>106</v>
      </c>
      <c r="K12" s="7">
        <f t="shared" si="0"/>
        <v>36.225</v>
      </c>
      <c r="L12" s="6">
        <v>81</v>
      </c>
      <c r="M12" s="5">
        <f>L12/2+K12</f>
        <v>76.725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</row>
    <row r="13" spans="1:247" ht="30" customHeight="1">
      <c r="A13" s="5" t="s">
        <v>134</v>
      </c>
      <c r="B13" s="5" t="s">
        <v>133</v>
      </c>
      <c r="C13" s="5" t="s">
        <v>135</v>
      </c>
      <c r="D13" s="5" t="s">
        <v>16</v>
      </c>
      <c r="E13" s="5" t="s">
        <v>17</v>
      </c>
      <c r="F13" s="8">
        <v>7</v>
      </c>
      <c r="G13" s="9" t="s">
        <v>142</v>
      </c>
      <c r="H13" s="5" t="s">
        <v>24</v>
      </c>
      <c r="I13" s="7" t="s">
        <v>102</v>
      </c>
      <c r="J13" s="7" t="s">
        <v>103</v>
      </c>
      <c r="K13" s="7">
        <f t="shared" si="0"/>
        <v>36.3575</v>
      </c>
      <c r="L13" s="6">
        <v>80.6</v>
      </c>
      <c r="M13" s="5">
        <f>L13/2+K13</f>
        <v>76.6575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</row>
    <row r="14" spans="1:247" ht="30" customHeight="1">
      <c r="A14" s="5" t="s">
        <v>134</v>
      </c>
      <c r="B14" s="5" t="s">
        <v>133</v>
      </c>
      <c r="C14" s="5" t="s">
        <v>135</v>
      </c>
      <c r="D14" s="5" t="s">
        <v>16</v>
      </c>
      <c r="E14" s="5" t="s">
        <v>17</v>
      </c>
      <c r="F14" s="8">
        <v>8</v>
      </c>
      <c r="G14" s="9" t="s">
        <v>143</v>
      </c>
      <c r="H14" s="5" t="s">
        <v>19</v>
      </c>
      <c r="I14" s="7" t="s">
        <v>92</v>
      </c>
      <c r="J14" s="7" t="s">
        <v>93</v>
      </c>
      <c r="K14" s="7">
        <f t="shared" si="0"/>
        <v>37.4425</v>
      </c>
      <c r="L14" s="6">
        <v>77.6</v>
      </c>
      <c r="M14" s="5">
        <f>L14/2+K14</f>
        <v>76.2425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</row>
    <row r="15" spans="1:247" ht="30" customHeight="1">
      <c r="A15" s="5" t="s">
        <v>134</v>
      </c>
      <c r="B15" s="5" t="s">
        <v>133</v>
      </c>
      <c r="C15" s="5" t="s">
        <v>135</v>
      </c>
      <c r="D15" s="5" t="s">
        <v>16</v>
      </c>
      <c r="E15" s="5" t="s">
        <v>17</v>
      </c>
      <c r="F15" s="8">
        <v>9</v>
      </c>
      <c r="G15" s="9" t="s">
        <v>144</v>
      </c>
      <c r="H15" s="5" t="s">
        <v>21</v>
      </c>
      <c r="I15" s="7" t="s">
        <v>96</v>
      </c>
      <c r="J15" s="7" t="s">
        <v>97</v>
      </c>
      <c r="K15" s="7">
        <f t="shared" si="0"/>
        <v>36.894999999999996</v>
      </c>
      <c r="L15" s="6">
        <v>77.6</v>
      </c>
      <c r="M15" s="5">
        <f>L15/2+K15</f>
        <v>75.695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</row>
    <row r="16" spans="1:247" ht="30" customHeight="1">
      <c r="A16" s="5" t="s">
        <v>134</v>
      </c>
      <c r="B16" s="5" t="s">
        <v>145</v>
      </c>
      <c r="C16" s="5" t="s">
        <v>135</v>
      </c>
      <c r="D16" s="5" t="s">
        <v>27</v>
      </c>
      <c r="E16" s="5" t="s">
        <v>28</v>
      </c>
      <c r="F16" s="8">
        <v>1</v>
      </c>
      <c r="G16" s="9" t="s">
        <v>146</v>
      </c>
      <c r="H16" s="5" t="s">
        <v>30</v>
      </c>
      <c r="I16" s="7" t="s">
        <v>107</v>
      </c>
      <c r="J16" s="7" t="s">
        <v>109</v>
      </c>
      <c r="K16" s="7">
        <f t="shared" si="0"/>
        <v>36.910000000000004</v>
      </c>
      <c r="L16" s="6">
        <v>83.4</v>
      </c>
      <c r="M16" s="5">
        <f>L16/2+K16</f>
        <v>78.61000000000001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</row>
    <row r="17" spans="1:247" ht="30" customHeight="1">
      <c r="A17" s="5" t="s">
        <v>134</v>
      </c>
      <c r="B17" s="5" t="s">
        <v>145</v>
      </c>
      <c r="C17" s="5" t="s">
        <v>135</v>
      </c>
      <c r="D17" s="5" t="s">
        <v>27</v>
      </c>
      <c r="E17" s="5" t="s">
        <v>28</v>
      </c>
      <c r="F17" s="8">
        <v>2</v>
      </c>
      <c r="G17" s="9" t="s">
        <v>147</v>
      </c>
      <c r="H17" s="5" t="s">
        <v>31</v>
      </c>
      <c r="I17" s="7" t="s">
        <v>110</v>
      </c>
      <c r="J17" s="7" t="s">
        <v>91</v>
      </c>
      <c r="K17" s="7">
        <f t="shared" si="0"/>
        <v>36.1475</v>
      </c>
      <c r="L17" s="6">
        <v>80.4</v>
      </c>
      <c r="M17" s="5">
        <f>L17/2+K17</f>
        <v>76.3475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</row>
    <row r="18" spans="1:247" ht="30" customHeight="1">
      <c r="A18" s="5" t="s">
        <v>134</v>
      </c>
      <c r="B18" s="5" t="s">
        <v>145</v>
      </c>
      <c r="C18" s="5" t="s">
        <v>135</v>
      </c>
      <c r="D18" s="5" t="s">
        <v>27</v>
      </c>
      <c r="E18" s="5" t="s">
        <v>28</v>
      </c>
      <c r="F18" s="8">
        <v>3</v>
      </c>
      <c r="G18" s="9" t="s">
        <v>148</v>
      </c>
      <c r="H18" s="5" t="s">
        <v>29</v>
      </c>
      <c r="I18" s="7" t="s">
        <v>107</v>
      </c>
      <c r="J18" s="7" t="s">
        <v>108</v>
      </c>
      <c r="K18" s="7">
        <f t="shared" si="0"/>
        <v>37.02250000000001</v>
      </c>
      <c r="L18" s="6">
        <v>77.2</v>
      </c>
      <c r="M18" s="5">
        <f>L18/2+K18</f>
        <v>75.6225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</row>
    <row r="19" spans="1:247" ht="30" customHeight="1">
      <c r="A19" s="5" t="s">
        <v>134</v>
      </c>
      <c r="B19" s="5" t="s">
        <v>149</v>
      </c>
      <c r="C19" s="5" t="s">
        <v>135</v>
      </c>
      <c r="D19" s="5" t="s">
        <v>32</v>
      </c>
      <c r="E19" s="5" t="s">
        <v>28</v>
      </c>
      <c r="F19" s="8">
        <v>1</v>
      </c>
      <c r="G19" s="9" t="s">
        <v>150</v>
      </c>
      <c r="H19" s="5" t="s">
        <v>34</v>
      </c>
      <c r="I19" s="7" t="s">
        <v>110</v>
      </c>
      <c r="J19" s="7" t="s">
        <v>112</v>
      </c>
      <c r="K19" s="7">
        <f t="shared" si="0"/>
        <v>34.1225</v>
      </c>
      <c r="L19" s="6">
        <v>79</v>
      </c>
      <c r="M19" s="5">
        <f>L19/2+K19</f>
        <v>73.6225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</row>
    <row r="20" spans="1:247" ht="30" customHeight="1">
      <c r="A20" s="5" t="s">
        <v>134</v>
      </c>
      <c r="B20" s="5" t="s">
        <v>149</v>
      </c>
      <c r="C20" s="5" t="s">
        <v>135</v>
      </c>
      <c r="D20" s="5" t="s">
        <v>32</v>
      </c>
      <c r="E20" s="5" t="s">
        <v>28</v>
      </c>
      <c r="F20" s="8">
        <v>2</v>
      </c>
      <c r="G20" s="9" t="s">
        <v>151</v>
      </c>
      <c r="H20" s="5" t="s">
        <v>33</v>
      </c>
      <c r="I20" s="7" t="s">
        <v>111</v>
      </c>
      <c r="J20" s="7" t="s">
        <v>93</v>
      </c>
      <c r="K20" s="7">
        <f t="shared" si="0"/>
        <v>34.3625</v>
      </c>
      <c r="L20" s="6">
        <v>77.8</v>
      </c>
      <c r="M20" s="5">
        <f>L20/2+K20</f>
        <v>73.26249999999999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</row>
    <row r="21" spans="1:247" ht="30" customHeight="1">
      <c r="A21" s="5" t="s">
        <v>134</v>
      </c>
      <c r="B21" s="5" t="s">
        <v>149</v>
      </c>
      <c r="C21" s="5" t="s">
        <v>135</v>
      </c>
      <c r="D21" s="5" t="s">
        <v>32</v>
      </c>
      <c r="E21" s="5" t="s">
        <v>28</v>
      </c>
      <c r="F21" s="8">
        <v>3</v>
      </c>
      <c r="G21" s="9" t="s">
        <v>152</v>
      </c>
      <c r="H21" s="5" t="s">
        <v>35</v>
      </c>
      <c r="I21" s="7" t="s">
        <v>113</v>
      </c>
      <c r="J21" s="7" t="s">
        <v>105</v>
      </c>
      <c r="K21" s="7">
        <f t="shared" si="0"/>
        <v>33.58</v>
      </c>
      <c r="L21" s="6">
        <v>78.2</v>
      </c>
      <c r="M21" s="5">
        <f>L21/2+K21</f>
        <v>72.68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</row>
    <row r="22" spans="1:247" ht="30" customHeight="1">
      <c r="A22" s="5" t="s">
        <v>134</v>
      </c>
      <c r="B22" s="5" t="s">
        <v>153</v>
      </c>
      <c r="C22" s="5" t="s">
        <v>135</v>
      </c>
      <c r="D22" s="5" t="s">
        <v>36</v>
      </c>
      <c r="E22" s="5" t="s">
        <v>37</v>
      </c>
      <c r="F22" s="8">
        <v>1</v>
      </c>
      <c r="G22" s="9" t="s">
        <v>154</v>
      </c>
      <c r="H22" s="5" t="s">
        <v>38</v>
      </c>
      <c r="I22" s="7" t="s">
        <v>105</v>
      </c>
      <c r="J22" s="7" t="s">
        <v>108</v>
      </c>
      <c r="K22" s="7">
        <f t="shared" si="0"/>
        <v>37.462500000000006</v>
      </c>
      <c r="L22" s="6">
        <v>82.6</v>
      </c>
      <c r="M22" s="5">
        <f>L22/2+K22</f>
        <v>78.7625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</row>
    <row r="23" spans="1:247" ht="30" customHeight="1">
      <c r="A23" s="5" t="s">
        <v>134</v>
      </c>
      <c r="B23" s="5" t="s">
        <v>153</v>
      </c>
      <c r="C23" s="5" t="s">
        <v>135</v>
      </c>
      <c r="D23" s="5" t="s">
        <v>36</v>
      </c>
      <c r="E23" s="5" t="s">
        <v>37</v>
      </c>
      <c r="F23" s="8">
        <v>2</v>
      </c>
      <c r="G23" s="9" t="s">
        <v>155</v>
      </c>
      <c r="H23" s="5" t="s">
        <v>42</v>
      </c>
      <c r="I23" s="7" t="s">
        <v>111</v>
      </c>
      <c r="J23" s="7" t="s">
        <v>117</v>
      </c>
      <c r="K23" s="7">
        <f t="shared" si="0"/>
        <v>34.7</v>
      </c>
      <c r="L23" s="6">
        <v>82.4</v>
      </c>
      <c r="M23" s="5">
        <f>L23/2+K23</f>
        <v>75.9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</row>
    <row r="24" spans="1:247" ht="30" customHeight="1">
      <c r="A24" s="5" t="s">
        <v>134</v>
      </c>
      <c r="B24" s="5" t="s">
        <v>153</v>
      </c>
      <c r="C24" s="5" t="s">
        <v>135</v>
      </c>
      <c r="D24" s="5" t="s">
        <v>36</v>
      </c>
      <c r="E24" s="5" t="s">
        <v>37</v>
      </c>
      <c r="F24" s="8">
        <v>3</v>
      </c>
      <c r="G24" s="9" t="s">
        <v>156</v>
      </c>
      <c r="H24" s="5" t="s">
        <v>43</v>
      </c>
      <c r="I24" s="7" t="s">
        <v>118</v>
      </c>
      <c r="J24" s="7" t="s">
        <v>103</v>
      </c>
      <c r="K24" s="7">
        <f t="shared" si="0"/>
        <v>34.3775</v>
      </c>
      <c r="L24" s="6">
        <v>81.4</v>
      </c>
      <c r="M24" s="5">
        <f>L24/2+K24</f>
        <v>75.0775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</row>
    <row r="25" spans="1:247" ht="30" customHeight="1">
      <c r="A25" s="5" t="s">
        <v>134</v>
      </c>
      <c r="B25" s="5" t="s">
        <v>153</v>
      </c>
      <c r="C25" s="5" t="s">
        <v>135</v>
      </c>
      <c r="D25" s="5" t="s">
        <v>36</v>
      </c>
      <c r="E25" s="5" t="s">
        <v>37</v>
      </c>
      <c r="F25" s="8">
        <v>4</v>
      </c>
      <c r="G25" s="9" t="s">
        <v>157</v>
      </c>
      <c r="H25" s="5" t="s">
        <v>39</v>
      </c>
      <c r="I25" s="7" t="s">
        <v>98</v>
      </c>
      <c r="J25" s="7" t="s">
        <v>91</v>
      </c>
      <c r="K25" s="7">
        <f t="shared" si="0"/>
        <v>36.36750000000001</v>
      </c>
      <c r="L25" s="6">
        <v>76</v>
      </c>
      <c r="M25" s="5">
        <f>L25/2+K25</f>
        <v>74.3675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</row>
    <row r="26" spans="1:247" ht="30" customHeight="1">
      <c r="A26" s="5" t="s">
        <v>134</v>
      </c>
      <c r="B26" s="5" t="s">
        <v>153</v>
      </c>
      <c r="C26" s="5" t="s">
        <v>135</v>
      </c>
      <c r="D26" s="5" t="s">
        <v>36</v>
      </c>
      <c r="E26" s="5" t="s">
        <v>37</v>
      </c>
      <c r="F26" s="8">
        <v>5</v>
      </c>
      <c r="G26" s="9" t="s">
        <v>158</v>
      </c>
      <c r="H26" s="5" t="s">
        <v>41</v>
      </c>
      <c r="I26" s="7" t="s">
        <v>94</v>
      </c>
      <c r="J26" s="7" t="s">
        <v>116</v>
      </c>
      <c r="K26" s="7">
        <f t="shared" si="0"/>
        <v>35.227500000000006</v>
      </c>
      <c r="L26" s="6">
        <v>77</v>
      </c>
      <c r="M26" s="5">
        <f>L26/2+K26</f>
        <v>73.7275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</row>
    <row r="27" spans="1:247" ht="30" customHeight="1">
      <c r="A27" s="5" t="s">
        <v>134</v>
      </c>
      <c r="B27" s="5" t="s">
        <v>153</v>
      </c>
      <c r="C27" s="5" t="s">
        <v>135</v>
      </c>
      <c r="D27" s="5" t="s">
        <v>36</v>
      </c>
      <c r="E27" s="5" t="s">
        <v>37</v>
      </c>
      <c r="F27" s="8">
        <v>6</v>
      </c>
      <c r="G27" s="9" t="s">
        <v>159</v>
      </c>
      <c r="H27" s="5" t="s">
        <v>40</v>
      </c>
      <c r="I27" s="7" t="s">
        <v>114</v>
      </c>
      <c r="J27" s="7" t="s">
        <v>115</v>
      </c>
      <c r="K27" s="7">
        <f t="shared" si="0"/>
        <v>36.11750000000001</v>
      </c>
      <c r="L27" s="6">
        <v>75</v>
      </c>
      <c r="M27" s="5">
        <f>L27/2+K27</f>
        <v>73.6175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</row>
    <row r="28" spans="1:247" ht="30" customHeight="1">
      <c r="A28" s="5" t="s">
        <v>134</v>
      </c>
      <c r="B28" s="5" t="s">
        <v>160</v>
      </c>
      <c r="C28" s="5" t="s">
        <v>135</v>
      </c>
      <c r="D28" s="5" t="s">
        <v>44</v>
      </c>
      <c r="E28" s="5" t="s">
        <v>37</v>
      </c>
      <c r="F28" s="8">
        <v>1</v>
      </c>
      <c r="G28" s="9" t="s">
        <v>161</v>
      </c>
      <c r="H28" s="5" t="s">
        <v>50</v>
      </c>
      <c r="I28" s="7" t="s">
        <v>113</v>
      </c>
      <c r="J28" s="7" t="s">
        <v>109</v>
      </c>
      <c r="K28" s="7">
        <f t="shared" si="0"/>
        <v>34.93000000000001</v>
      </c>
      <c r="L28" s="6">
        <v>87.4</v>
      </c>
      <c r="M28" s="5">
        <f>L28/2+K28</f>
        <v>78.63000000000001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</row>
    <row r="29" spans="1:247" ht="30" customHeight="1">
      <c r="A29" s="5" t="s">
        <v>134</v>
      </c>
      <c r="B29" s="5" t="s">
        <v>160</v>
      </c>
      <c r="C29" s="5" t="s">
        <v>135</v>
      </c>
      <c r="D29" s="5" t="s">
        <v>44</v>
      </c>
      <c r="E29" s="5" t="s">
        <v>37</v>
      </c>
      <c r="F29" s="8">
        <v>2</v>
      </c>
      <c r="G29" s="9" t="s">
        <v>162</v>
      </c>
      <c r="H29" s="5" t="s">
        <v>46</v>
      </c>
      <c r="I29" s="7" t="s">
        <v>96</v>
      </c>
      <c r="J29" s="7" t="s">
        <v>120</v>
      </c>
      <c r="K29" s="7">
        <f t="shared" si="0"/>
        <v>37.0075</v>
      </c>
      <c r="L29" s="6">
        <v>83</v>
      </c>
      <c r="M29" s="5">
        <f>L29/2+K29</f>
        <v>78.5075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</row>
    <row r="30" spans="1:247" ht="30" customHeight="1">
      <c r="A30" s="5" t="s">
        <v>134</v>
      </c>
      <c r="B30" s="5" t="s">
        <v>160</v>
      </c>
      <c r="C30" s="5" t="s">
        <v>135</v>
      </c>
      <c r="D30" s="5" t="s">
        <v>44</v>
      </c>
      <c r="E30" s="5" t="s">
        <v>37</v>
      </c>
      <c r="F30" s="8">
        <v>3</v>
      </c>
      <c r="G30" s="9" t="s">
        <v>163</v>
      </c>
      <c r="H30" s="5" t="s">
        <v>45</v>
      </c>
      <c r="I30" s="7" t="s">
        <v>117</v>
      </c>
      <c r="J30" s="7" t="s">
        <v>119</v>
      </c>
      <c r="K30" s="7">
        <f t="shared" si="0"/>
        <v>37.550000000000004</v>
      </c>
      <c r="L30" s="6">
        <v>79</v>
      </c>
      <c r="M30" s="5">
        <f>L30/2+K30</f>
        <v>77.05000000000001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</row>
    <row r="31" spans="1:247" ht="30" customHeight="1">
      <c r="A31" s="5" t="s">
        <v>134</v>
      </c>
      <c r="B31" s="5" t="s">
        <v>160</v>
      </c>
      <c r="C31" s="5" t="s">
        <v>135</v>
      </c>
      <c r="D31" s="5" t="s">
        <v>44</v>
      </c>
      <c r="E31" s="5" t="s">
        <v>37</v>
      </c>
      <c r="F31" s="8">
        <v>4</v>
      </c>
      <c r="G31" s="9" t="s">
        <v>164</v>
      </c>
      <c r="H31" s="5" t="s">
        <v>48</v>
      </c>
      <c r="I31" s="7" t="s">
        <v>94</v>
      </c>
      <c r="J31" s="7" t="s">
        <v>121</v>
      </c>
      <c r="K31" s="7">
        <f t="shared" si="0"/>
        <v>36.465</v>
      </c>
      <c r="L31" s="6">
        <v>80.4</v>
      </c>
      <c r="M31" s="5">
        <f>L31/2+K31</f>
        <v>76.665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</row>
    <row r="32" spans="1:247" ht="30" customHeight="1">
      <c r="A32" s="5" t="s">
        <v>134</v>
      </c>
      <c r="B32" s="5" t="s">
        <v>160</v>
      </c>
      <c r="C32" s="5" t="s">
        <v>135</v>
      </c>
      <c r="D32" s="5" t="s">
        <v>44</v>
      </c>
      <c r="E32" s="5" t="s">
        <v>37</v>
      </c>
      <c r="F32" s="8">
        <v>5</v>
      </c>
      <c r="G32" s="9" t="s">
        <v>165</v>
      </c>
      <c r="H32" s="5" t="s">
        <v>47</v>
      </c>
      <c r="I32" s="7" t="s">
        <v>102</v>
      </c>
      <c r="J32" s="7" t="s">
        <v>95</v>
      </c>
      <c r="K32" s="7">
        <f t="shared" si="0"/>
        <v>36.69500000000001</v>
      </c>
      <c r="L32" s="6">
        <v>76.2</v>
      </c>
      <c r="M32" s="5">
        <f>L32/2+K32</f>
        <v>74.79500000000002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</row>
    <row r="33" spans="1:247" ht="30" customHeight="1">
      <c r="A33" s="5" t="s">
        <v>134</v>
      </c>
      <c r="B33" s="5" t="s">
        <v>160</v>
      </c>
      <c r="C33" s="5" t="s">
        <v>135</v>
      </c>
      <c r="D33" s="5" t="s">
        <v>44</v>
      </c>
      <c r="E33" s="5" t="s">
        <v>37</v>
      </c>
      <c r="F33" s="8">
        <v>6</v>
      </c>
      <c r="G33" s="9" t="s">
        <v>166</v>
      </c>
      <c r="H33" s="5" t="s">
        <v>49</v>
      </c>
      <c r="I33" s="7" t="s">
        <v>94</v>
      </c>
      <c r="J33" s="7" t="s">
        <v>119</v>
      </c>
      <c r="K33" s="7">
        <f t="shared" si="0"/>
        <v>35.790000000000006</v>
      </c>
      <c r="L33" s="6">
        <v>78</v>
      </c>
      <c r="M33" s="5">
        <f>L33/2+K33</f>
        <v>74.79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</row>
    <row r="34" spans="1:247" ht="30" customHeight="1">
      <c r="A34" s="5" t="s">
        <v>134</v>
      </c>
      <c r="B34" s="5" t="s">
        <v>167</v>
      </c>
      <c r="C34" s="5" t="s">
        <v>135</v>
      </c>
      <c r="D34" s="5" t="s">
        <v>51</v>
      </c>
      <c r="E34" s="5" t="s">
        <v>28</v>
      </c>
      <c r="F34" s="8">
        <v>1</v>
      </c>
      <c r="G34" s="9" t="s">
        <v>168</v>
      </c>
      <c r="H34" s="5" t="s">
        <v>53</v>
      </c>
      <c r="I34" s="7" t="s">
        <v>94</v>
      </c>
      <c r="J34" s="7" t="s">
        <v>120</v>
      </c>
      <c r="K34" s="7">
        <f t="shared" si="0"/>
        <v>36.1275</v>
      </c>
      <c r="L34" s="6">
        <v>82.8</v>
      </c>
      <c r="M34" s="5">
        <f>L34/2+K34</f>
        <v>77.5275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</row>
    <row r="35" spans="1:247" ht="30" customHeight="1">
      <c r="A35" s="5" t="s">
        <v>134</v>
      </c>
      <c r="B35" s="5" t="s">
        <v>167</v>
      </c>
      <c r="C35" s="5" t="s">
        <v>135</v>
      </c>
      <c r="D35" s="5" t="s">
        <v>51</v>
      </c>
      <c r="E35" s="5" t="s">
        <v>28</v>
      </c>
      <c r="F35" s="8">
        <v>2</v>
      </c>
      <c r="G35" s="9" t="s">
        <v>169</v>
      </c>
      <c r="H35" s="5" t="s">
        <v>52</v>
      </c>
      <c r="I35" s="7" t="s">
        <v>122</v>
      </c>
      <c r="J35" s="7" t="s">
        <v>97</v>
      </c>
      <c r="K35" s="7">
        <f t="shared" si="0"/>
        <v>37.114999999999995</v>
      </c>
      <c r="L35" s="6">
        <v>79.2</v>
      </c>
      <c r="M35" s="5">
        <f>L35/2+K35</f>
        <v>76.715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</row>
    <row r="36" spans="1:247" ht="30" customHeight="1">
      <c r="A36" s="5" t="s">
        <v>134</v>
      </c>
      <c r="B36" s="5" t="s">
        <v>167</v>
      </c>
      <c r="C36" s="5" t="s">
        <v>135</v>
      </c>
      <c r="D36" s="5" t="s">
        <v>51</v>
      </c>
      <c r="E36" s="5" t="s">
        <v>28</v>
      </c>
      <c r="F36" s="8">
        <v>3</v>
      </c>
      <c r="G36" s="9" t="s">
        <v>170</v>
      </c>
      <c r="H36" s="5" t="s">
        <v>54</v>
      </c>
      <c r="I36" s="7" t="s">
        <v>105</v>
      </c>
      <c r="J36" s="7" t="s">
        <v>105</v>
      </c>
      <c r="K36" s="7">
        <f t="shared" si="0"/>
        <v>36</v>
      </c>
      <c r="L36" s="6">
        <v>79.6</v>
      </c>
      <c r="M36" s="5">
        <f>L36/2+K36</f>
        <v>75.8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</row>
    <row r="37" spans="1:247" ht="30" customHeight="1">
      <c r="A37" s="5" t="s">
        <v>134</v>
      </c>
      <c r="B37" s="5" t="s">
        <v>171</v>
      </c>
      <c r="C37" s="5" t="s">
        <v>135</v>
      </c>
      <c r="D37" s="5" t="s">
        <v>55</v>
      </c>
      <c r="E37" s="5" t="s">
        <v>28</v>
      </c>
      <c r="F37" s="8">
        <v>1</v>
      </c>
      <c r="G37" s="9" t="s">
        <v>172</v>
      </c>
      <c r="H37" s="5" t="s">
        <v>57</v>
      </c>
      <c r="I37" s="7" t="s">
        <v>114</v>
      </c>
      <c r="J37" s="7" t="s">
        <v>124</v>
      </c>
      <c r="K37" s="7">
        <f t="shared" si="0"/>
        <v>34.7675</v>
      </c>
      <c r="L37" s="6">
        <v>80.4</v>
      </c>
      <c r="M37" s="5">
        <f>L37/2+K37</f>
        <v>74.9675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</row>
    <row r="38" spans="1:247" ht="30" customHeight="1">
      <c r="A38" s="5" t="s">
        <v>134</v>
      </c>
      <c r="B38" s="5" t="s">
        <v>171</v>
      </c>
      <c r="C38" s="5" t="s">
        <v>135</v>
      </c>
      <c r="D38" s="5" t="s">
        <v>55</v>
      </c>
      <c r="E38" s="5" t="s">
        <v>28</v>
      </c>
      <c r="F38" s="8">
        <v>2</v>
      </c>
      <c r="G38" s="9" t="s">
        <v>173</v>
      </c>
      <c r="H38" s="5" t="s">
        <v>58</v>
      </c>
      <c r="I38" s="7" t="s">
        <v>98</v>
      </c>
      <c r="J38" s="7" t="s">
        <v>125</v>
      </c>
      <c r="K38" s="7">
        <f t="shared" si="0"/>
        <v>33.892500000000005</v>
      </c>
      <c r="L38" s="6">
        <v>80.2</v>
      </c>
      <c r="M38" s="5">
        <f>L38/2+K38</f>
        <v>73.9925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</row>
    <row r="39" spans="1:247" ht="30" customHeight="1">
      <c r="A39" s="5" t="s">
        <v>134</v>
      </c>
      <c r="B39" s="5" t="s">
        <v>171</v>
      </c>
      <c r="C39" s="5" t="s">
        <v>135</v>
      </c>
      <c r="D39" s="5" t="s">
        <v>55</v>
      </c>
      <c r="E39" s="5" t="s">
        <v>28</v>
      </c>
      <c r="F39" s="8">
        <v>3</v>
      </c>
      <c r="G39" s="9" t="s">
        <v>174</v>
      </c>
      <c r="H39" s="5" t="s">
        <v>56</v>
      </c>
      <c r="I39" s="7" t="s">
        <v>94</v>
      </c>
      <c r="J39" s="7" t="s">
        <v>123</v>
      </c>
      <c r="K39" s="7">
        <f aca="true" t="shared" si="1" ref="K39:K57">(I39*0.55+J39*0.45)/2</f>
        <v>34.89</v>
      </c>
      <c r="L39" s="6">
        <v>77.4</v>
      </c>
      <c r="M39" s="5">
        <f>L39/2+K39</f>
        <v>73.59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</row>
    <row r="40" spans="1:247" ht="30" customHeight="1">
      <c r="A40" s="5" t="s">
        <v>134</v>
      </c>
      <c r="B40" s="5" t="s">
        <v>175</v>
      </c>
      <c r="C40" s="5" t="s">
        <v>135</v>
      </c>
      <c r="D40" s="5" t="s">
        <v>59</v>
      </c>
      <c r="E40" s="5" t="s">
        <v>28</v>
      </c>
      <c r="F40" s="8">
        <v>1</v>
      </c>
      <c r="G40" s="9" t="s">
        <v>176</v>
      </c>
      <c r="H40" s="5" t="s">
        <v>60</v>
      </c>
      <c r="I40" s="7" t="s">
        <v>94</v>
      </c>
      <c r="J40" s="7" t="s">
        <v>93</v>
      </c>
      <c r="K40" s="7">
        <f t="shared" si="1"/>
        <v>35.9025</v>
      </c>
      <c r="L40" s="6">
        <v>81</v>
      </c>
      <c r="M40" s="5">
        <f>L40/2+K40</f>
        <v>76.4025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</row>
    <row r="41" spans="1:247" ht="30" customHeight="1">
      <c r="A41" s="5" t="s">
        <v>134</v>
      </c>
      <c r="B41" s="5" t="s">
        <v>175</v>
      </c>
      <c r="C41" s="5" t="s">
        <v>135</v>
      </c>
      <c r="D41" s="5" t="s">
        <v>59</v>
      </c>
      <c r="E41" s="5" t="s">
        <v>28</v>
      </c>
      <c r="F41" s="8">
        <v>2</v>
      </c>
      <c r="G41" s="9" t="s">
        <v>177</v>
      </c>
      <c r="H41" s="5" t="s">
        <v>62</v>
      </c>
      <c r="I41" s="7" t="s">
        <v>126</v>
      </c>
      <c r="J41" s="7" t="s">
        <v>127</v>
      </c>
      <c r="K41" s="7">
        <f t="shared" si="1"/>
        <v>33.34</v>
      </c>
      <c r="L41" s="6">
        <v>79.2</v>
      </c>
      <c r="M41" s="5">
        <f>L41/2+K41</f>
        <v>72.94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</row>
    <row r="42" spans="1:247" ht="30" customHeight="1">
      <c r="A42" s="5" t="s">
        <v>134</v>
      </c>
      <c r="B42" s="5" t="s">
        <v>175</v>
      </c>
      <c r="C42" s="5" t="s">
        <v>135</v>
      </c>
      <c r="D42" s="5" t="s">
        <v>59</v>
      </c>
      <c r="E42" s="5" t="s">
        <v>28</v>
      </c>
      <c r="F42" s="8">
        <v>3</v>
      </c>
      <c r="G42" s="9" t="s">
        <v>178</v>
      </c>
      <c r="H42" s="5" t="s">
        <v>61</v>
      </c>
      <c r="I42" s="7" t="s">
        <v>94</v>
      </c>
      <c r="J42" s="7" t="s">
        <v>111</v>
      </c>
      <c r="K42" s="7">
        <f t="shared" si="1"/>
        <v>33.54</v>
      </c>
      <c r="L42" s="6">
        <v>77</v>
      </c>
      <c r="M42" s="5">
        <f>L42/2+K42</f>
        <v>72.03999999999999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</row>
    <row r="43" spans="1:247" ht="30" customHeight="1">
      <c r="A43" s="5" t="s">
        <v>134</v>
      </c>
      <c r="B43" s="5" t="s">
        <v>179</v>
      </c>
      <c r="C43" s="5" t="s">
        <v>135</v>
      </c>
      <c r="D43" s="5" t="s">
        <v>63</v>
      </c>
      <c r="E43" s="5" t="s">
        <v>37</v>
      </c>
      <c r="F43" s="8">
        <v>1</v>
      </c>
      <c r="G43" s="9" t="s">
        <v>180</v>
      </c>
      <c r="H43" s="5" t="s">
        <v>64</v>
      </c>
      <c r="I43" s="7" t="s">
        <v>128</v>
      </c>
      <c r="J43" s="7" t="s">
        <v>105</v>
      </c>
      <c r="K43" s="7">
        <f t="shared" si="1"/>
        <v>38.2</v>
      </c>
      <c r="L43" s="6">
        <v>81.6</v>
      </c>
      <c r="M43" s="5">
        <f>L43/2+K43</f>
        <v>79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</row>
    <row r="44" spans="1:247" ht="30" customHeight="1">
      <c r="A44" s="5" t="s">
        <v>134</v>
      </c>
      <c r="B44" s="5" t="s">
        <v>179</v>
      </c>
      <c r="C44" s="5" t="s">
        <v>135</v>
      </c>
      <c r="D44" s="5" t="s">
        <v>63</v>
      </c>
      <c r="E44" s="5" t="s">
        <v>37</v>
      </c>
      <c r="F44" s="8">
        <v>2</v>
      </c>
      <c r="G44" s="9" t="s">
        <v>181</v>
      </c>
      <c r="H44" s="5" t="s">
        <v>65</v>
      </c>
      <c r="I44" s="7" t="s">
        <v>117</v>
      </c>
      <c r="J44" s="7" t="s">
        <v>129</v>
      </c>
      <c r="K44" s="7">
        <f t="shared" si="1"/>
        <v>36.425000000000004</v>
      </c>
      <c r="L44" s="6">
        <v>84.6</v>
      </c>
      <c r="M44" s="5">
        <f>L44/2+K44</f>
        <v>78.725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</row>
    <row r="45" spans="1:247" ht="30" customHeight="1">
      <c r="A45" s="5" t="s">
        <v>134</v>
      </c>
      <c r="B45" s="5" t="s">
        <v>179</v>
      </c>
      <c r="C45" s="5" t="s">
        <v>135</v>
      </c>
      <c r="D45" s="5" t="s">
        <v>63</v>
      </c>
      <c r="E45" s="5" t="s">
        <v>37</v>
      </c>
      <c r="F45" s="8">
        <v>3</v>
      </c>
      <c r="G45" s="9" t="s">
        <v>182</v>
      </c>
      <c r="H45" s="5" t="s">
        <v>67</v>
      </c>
      <c r="I45" s="7" t="s">
        <v>126</v>
      </c>
      <c r="J45" s="7" t="s">
        <v>121</v>
      </c>
      <c r="K45" s="7">
        <f t="shared" si="1"/>
        <v>35.364999999999995</v>
      </c>
      <c r="L45" s="6">
        <v>82.2</v>
      </c>
      <c r="M45" s="5">
        <f>L45/2+K45</f>
        <v>76.465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</row>
    <row r="46" spans="1:247" ht="30" customHeight="1">
      <c r="A46" s="5" t="s">
        <v>134</v>
      </c>
      <c r="B46" s="5" t="s">
        <v>179</v>
      </c>
      <c r="C46" s="5" t="s">
        <v>135</v>
      </c>
      <c r="D46" s="5" t="s">
        <v>63</v>
      </c>
      <c r="E46" s="5" t="s">
        <v>37</v>
      </c>
      <c r="F46" s="8">
        <v>4</v>
      </c>
      <c r="G46" s="9" t="s">
        <v>183</v>
      </c>
      <c r="H46" s="5" t="s">
        <v>68</v>
      </c>
      <c r="I46" s="7" t="s">
        <v>127</v>
      </c>
      <c r="J46" s="7" t="s">
        <v>130</v>
      </c>
      <c r="K46" s="7">
        <f t="shared" si="1"/>
        <v>34.675000000000004</v>
      </c>
      <c r="L46" s="6">
        <v>77.6</v>
      </c>
      <c r="M46" s="5">
        <f>L46/2+K46</f>
        <v>73.475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</row>
    <row r="47" spans="1:247" ht="30" customHeight="1">
      <c r="A47" s="5" t="s">
        <v>134</v>
      </c>
      <c r="B47" s="5" t="s">
        <v>179</v>
      </c>
      <c r="C47" s="5" t="s">
        <v>135</v>
      </c>
      <c r="D47" s="5" t="s">
        <v>63</v>
      </c>
      <c r="E47" s="5" t="s">
        <v>37</v>
      </c>
      <c r="F47" s="8">
        <v>5</v>
      </c>
      <c r="G47" s="9" t="s">
        <v>184</v>
      </c>
      <c r="H47" s="5" t="s">
        <v>69</v>
      </c>
      <c r="I47" s="7" t="s">
        <v>94</v>
      </c>
      <c r="J47" s="7" t="s">
        <v>127</v>
      </c>
      <c r="K47" s="7">
        <f t="shared" si="1"/>
        <v>34.44</v>
      </c>
      <c r="L47" s="6">
        <v>77.4</v>
      </c>
      <c r="M47" s="5">
        <f>L47/2+K47</f>
        <v>73.14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</row>
    <row r="48" spans="1:247" ht="30" customHeight="1">
      <c r="A48" s="5" t="s">
        <v>134</v>
      </c>
      <c r="B48" s="5" t="s">
        <v>179</v>
      </c>
      <c r="C48" s="5" t="s">
        <v>135</v>
      </c>
      <c r="D48" s="5" t="s">
        <v>63</v>
      </c>
      <c r="E48" s="5" t="s">
        <v>37</v>
      </c>
      <c r="F48" s="8">
        <v>6</v>
      </c>
      <c r="G48" s="9" t="s">
        <v>185</v>
      </c>
      <c r="H48" s="5" t="s">
        <v>66</v>
      </c>
      <c r="I48" s="7" t="s">
        <v>98</v>
      </c>
      <c r="J48" s="7" t="s">
        <v>103</v>
      </c>
      <c r="K48" s="7">
        <f t="shared" si="1"/>
        <v>35.917500000000004</v>
      </c>
      <c r="L48" s="6">
        <v>68.8</v>
      </c>
      <c r="M48" s="5">
        <f>L48/2+K48</f>
        <v>70.3175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</row>
    <row r="49" spans="1:247" ht="30" customHeight="1">
      <c r="A49" s="5" t="s">
        <v>134</v>
      </c>
      <c r="B49" s="5" t="s">
        <v>186</v>
      </c>
      <c r="C49" s="5" t="s">
        <v>135</v>
      </c>
      <c r="D49" s="5" t="s">
        <v>70</v>
      </c>
      <c r="E49" s="5" t="s">
        <v>28</v>
      </c>
      <c r="F49" s="8">
        <v>1</v>
      </c>
      <c r="G49" s="9" t="s">
        <v>187</v>
      </c>
      <c r="H49" s="5" t="s">
        <v>71</v>
      </c>
      <c r="I49" s="7" t="s">
        <v>117</v>
      </c>
      <c r="J49" s="7" t="s">
        <v>131</v>
      </c>
      <c r="K49" s="7">
        <f t="shared" si="1"/>
        <v>35.525000000000006</v>
      </c>
      <c r="L49" s="6">
        <v>84</v>
      </c>
      <c r="M49" s="5">
        <f>L49/2+K49</f>
        <v>77.525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</row>
    <row r="50" spans="1:247" ht="30" customHeight="1">
      <c r="A50" s="5" t="s">
        <v>134</v>
      </c>
      <c r="B50" s="5" t="s">
        <v>186</v>
      </c>
      <c r="C50" s="5" t="s">
        <v>135</v>
      </c>
      <c r="D50" s="5" t="s">
        <v>70</v>
      </c>
      <c r="E50" s="5" t="s">
        <v>28</v>
      </c>
      <c r="F50" s="8">
        <v>2</v>
      </c>
      <c r="G50" s="9" t="s">
        <v>188</v>
      </c>
      <c r="H50" s="5" t="s">
        <v>72</v>
      </c>
      <c r="I50" s="7" t="s">
        <v>114</v>
      </c>
      <c r="J50" s="7" t="s">
        <v>132</v>
      </c>
      <c r="K50" s="7">
        <f t="shared" si="1"/>
        <v>34.43</v>
      </c>
      <c r="L50" s="6">
        <v>84</v>
      </c>
      <c r="M50" s="5">
        <f>L50/2+K50</f>
        <v>76.43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</row>
    <row r="51" spans="1:247" ht="30" customHeight="1">
      <c r="A51" s="5" t="s">
        <v>134</v>
      </c>
      <c r="B51" s="5" t="s">
        <v>186</v>
      </c>
      <c r="C51" s="5" t="s">
        <v>135</v>
      </c>
      <c r="D51" s="5" t="s">
        <v>70</v>
      </c>
      <c r="E51" s="5" t="s">
        <v>28</v>
      </c>
      <c r="F51" s="8">
        <v>3</v>
      </c>
      <c r="G51" s="9" t="s">
        <v>189</v>
      </c>
      <c r="H51" s="5" t="s">
        <v>73</v>
      </c>
      <c r="I51" s="7" t="s">
        <v>110</v>
      </c>
      <c r="J51" s="7" t="s">
        <v>129</v>
      </c>
      <c r="K51" s="7">
        <f t="shared" si="1"/>
        <v>33.785000000000004</v>
      </c>
      <c r="L51" s="6">
        <v>84.6</v>
      </c>
      <c r="M51" s="5">
        <f>L51/2+K51</f>
        <v>76.08500000000001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</row>
    <row r="52" spans="1:247" ht="30" customHeight="1">
      <c r="A52" s="3" t="s">
        <v>14</v>
      </c>
      <c r="B52" s="3" t="s">
        <v>74</v>
      </c>
      <c r="C52" s="3" t="s">
        <v>15</v>
      </c>
      <c r="D52" s="3" t="s">
        <v>75</v>
      </c>
      <c r="E52" s="3" t="s">
        <v>28</v>
      </c>
      <c r="F52" s="10">
        <v>1</v>
      </c>
      <c r="G52" s="11" t="s">
        <v>76</v>
      </c>
      <c r="H52" s="6" t="s">
        <v>77</v>
      </c>
      <c r="I52" s="7" t="s">
        <v>96</v>
      </c>
      <c r="J52" s="7" t="s">
        <v>119</v>
      </c>
      <c r="K52" s="7">
        <f t="shared" si="1"/>
        <v>36.67</v>
      </c>
      <c r="L52" s="6">
        <v>85.4</v>
      </c>
      <c r="M52" s="5">
        <f>L52/2+K52</f>
        <v>79.37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</row>
    <row r="53" spans="1:247" ht="30" customHeight="1">
      <c r="A53" s="3" t="s">
        <v>14</v>
      </c>
      <c r="B53" s="3" t="s">
        <v>74</v>
      </c>
      <c r="C53" s="3" t="s">
        <v>15</v>
      </c>
      <c r="D53" s="3" t="s">
        <v>75</v>
      </c>
      <c r="E53" s="3" t="s">
        <v>28</v>
      </c>
      <c r="F53" s="10">
        <v>2</v>
      </c>
      <c r="G53" s="11" t="s">
        <v>80</v>
      </c>
      <c r="H53" s="6" t="s">
        <v>81</v>
      </c>
      <c r="I53" s="7" t="s">
        <v>98</v>
      </c>
      <c r="J53" s="7" t="s">
        <v>123</v>
      </c>
      <c r="K53" s="7">
        <f t="shared" si="1"/>
        <v>34.230000000000004</v>
      </c>
      <c r="L53" s="6">
        <v>83.4</v>
      </c>
      <c r="M53" s="5">
        <f>L53/2+K53</f>
        <v>75.93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</row>
    <row r="54" spans="1:247" ht="30" customHeight="1">
      <c r="A54" s="3" t="s">
        <v>14</v>
      </c>
      <c r="B54" s="3" t="s">
        <v>74</v>
      </c>
      <c r="C54" s="3" t="s">
        <v>15</v>
      </c>
      <c r="D54" s="3" t="s">
        <v>75</v>
      </c>
      <c r="E54" s="3" t="s">
        <v>28</v>
      </c>
      <c r="F54" s="10">
        <v>3</v>
      </c>
      <c r="G54" s="11" t="s">
        <v>78</v>
      </c>
      <c r="H54" s="6" t="s">
        <v>79</v>
      </c>
      <c r="I54" s="7" t="s">
        <v>110</v>
      </c>
      <c r="J54" s="7" t="s">
        <v>106</v>
      </c>
      <c r="K54" s="7">
        <f t="shared" si="1"/>
        <v>34.685</v>
      </c>
      <c r="L54" s="6">
        <v>77</v>
      </c>
      <c r="M54" s="5">
        <f>L54/2+K54</f>
        <v>73.185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</row>
    <row r="55" spans="1:247" ht="30" customHeight="1">
      <c r="A55" s="3" t="s">
        <v>14</v>
      </c>
      <c r="B55" s="3" t="s">
        <v>82</v>
      </c>
      <c r="C55" s="3" t="s">
        <v>15</v>
      </c>
      <c r="D55" s="3" t="s">
        <v>83</v>
      </c>
      <c r="E55" s="3" t="s">
        <v>28</v>
      </c>
      <c r="F55" s="10">
        <v>1</v>
      </c>
      <c r="G55" s="11" t="s">
        <v>84</v>
      </c>
      <c r="H55" s="6" t="s">
        <v>85</v>
      </c>
      <c r="I55" s="7" t="s">
        <v>94</v>
      </c>
      <c r="J55" s="7" t="s">
        <v>97</v>
      </c>
      <c r="K55" s="7">
        <f t="shared" si="1"/>
        <v>36.015</v>
      </c>
      <c r="L55" s="6">
        <v>84.6</v>
      </c>
      <c r="M55" s="5">
        <f>L55/2+K55</f>
        <v>78.315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</row>
    <row r="56" spans="1:247" ht="30" customHeight="1">
      <c r="A56" s="3" t="s">
        <v>14</v>
      </c>
      <c r="B56" s="3" t="s">
        <v>82</v>
      </c>
      <c r="C56" s="3" t="s">
        <v>15</v>
      </c>
      <c r="D56" s="3" t="s">
        <v>83</v>
      </c>
      <c r="E56" s="3" t="s">
        <v>28</v>
      </c>
      <c r="F56" s="10">
        <v>2</v>
      </c>
      <c r="G56" s="11" t="s">
        <v>86</v>
      </c>
      <c r="H56" s="6" t="s">
        <v>87</v>
      </c>
      <c r="I56" s="7" t="s">
        <v>111</v>
      </c>
      <c r="J56" s="7" t="s">
        <v>109</v>
      </c>
      <c r="K56" s="7">
        <f t="shared" si="1"/>
        <v>35.150000000000006</v>
      </c>
      <c r="L56" s="6">
        <v>79</v>
      </c>
      <c r="M56" s="5">
        <f>L56/2+K56</f>
        <v>74.65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</row>
    <row r="57" spans="1:247" ht="30" customHeight="1">
      <c r="A57" s="3" t="s">
        <v>14</v>
      </c>
      <c r="B57" s="3" t="s">
        <v>82</v>
      </c>
      <c r="C57" s="3" t="s">
        <v>15</v>
      </c>
      <c r="D57" s="3" t="s">
        <v>83</v>
      </c>
      <c r="E57" s="3" t="s">
        <v>28</v>
      </c>
      <c r="F57" s="10">
        <v>3</v>
      </c>
      <c r="G57" s="11" t="s">
        <v>88</v>
      </c>
      <c r="H57" s="6" t="s">
        <v>89</v>
      </c>
      <c r="I57" s="7" t="s">
        <v>126</v>
      </c>
      <c r="J57" s="7" t="s">
        <v>106</v>
      </c>
      <c r="K57" s="7">
        <f t="shared" si="1"/>
        <v>34.465</v>
      </c>
      <c r="L57" s="6">
        <v>78.6</v>
      </c>
      <c r="M57" s="5">
        <f>L57/2+K57</f>
        <v>73.765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</row>
    <row r="58" spans="1:13" ht="39" customHeight="1">
      <c r="A58" s="16" t="s">
        <v>191</v>
      </c>
      <c r="B58" s="16"/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7"/>
    </row>
  </sheetData>
  <sheetProtection/>
  <mergeCells count="15">
    <mergeCell ref="A1:M1"/>
    <mergeCell ref="A2:M2"/>
    <mergeCell ref="A3:M3"/>
    <mergeCell ref="A4:A6"/>
    <mergeCell ref="B4:B6"/>
    <mergeCell ref="C4:C6"/>
    <mergeCell ref="D4:D6"/>
    <mergeCell ref="E4:E6"/>
    <mergeCell ref="F4:F6"/>
    <mergeCell ref="G4:G6"/>
    <mergeCell ref="A58:M58"/>
    <mergeCell ref="H4:H6"/>
    <mergeCell ref="I4:K5"/>
    <mergeCell ref="L4:L6"/>
    <mergeCell ref="M4:M6"/>
  </mergeCells>
  <printOptions horizontalCentered="1"/>
  <pageMargins left="1.1023622047244095" right="0.8661417322834646" top="0.7874015748031497" bottom="0.7874015748031497" header="0.5118110236220472" footer="0.984251968503937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2021-06-08T09:19:27Z</cp:lastPrinted>
  <dcterms:created xsi:type="dcterms:W3CDTF">1996-12-17T01:32:42Z</dcterms:created>
  <dcterms:modified xsi:type="dcterms:W3CDTF">2021-06-08T09:20:43Z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