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'Sheet1'!$A$2:$M$95</definedName>
  </definedNames>
  <calcPr fullCalcOnLoad="1"/>
</workbook>
</file>

<file path=xl/sharedStrings.xml><?xml version="1.0" encoding="utf-8"?>
<sst xmlns="http://schemas.openxmlformats.org/spreadsheetml/2006/main" count="292" uniqueCount="143">
  <si>
    <t>钟祥市事业单位2020年面向社会（补充）专项公开招聘工作人员资格复审人员名单</t>
  </si>
  <si>
    <t>姓名</t>
  </si>
  <si>
    <t>报考单位</t>
  </si>
  <si>
    <t>报考职位</t>
  </si>
  <si>
    <t>职位计划</t>
  </si>
  <si>
    <t>职位代码</t>
  </si>
  <si>
    <t>准考证号</t>
  </si>
  <si>
    <t>职业能力倾向测验</t>
  </si>
  <si>
    <t>综合应用能力</t>
  </si>
  <si>
    <t>总分</t>
  </si>
  <si>
    <t>加分</t>
  </si>
  <si>
    <t>笔试折后分（含政策性加分）</t>
  </si>
  <si>
    <t>岗位排名</t>
  </si>
  <si>
    <t>刘钊</t>
  </si>
  <si>
    <t>3014029_钟祥市人民医院</t>
  </si>
  <si>
    <t>医师2</t>
  </si>
  <si>
    <t>吕远</t>
  </si>
  <si>
    <t>龚路宇</t>
  </si>
  <si>
    <t>袁冲</t>
  </si>
  <si>
    <t>熊梦玲</t>
  </si>
  <si>
    <t>吴瑞</t>
  </si>
  <si>
    <t>沙昂</t>
  </si>
  <si>
    <t>王涛</t>
  </si>
  <si>
    <t>甘薇莉</t>
  </si>
  <si>
    <t>王鸿畅</t>
  </si>
  <si>
    <t>彭洪琼</t>
  </si>
  <si>
    <t>周雪</t>
  </si>
  <si>
    <t>陆浩</t>
  </si>
  <si>
    <t>陈小霞</t>
  </si>
  <si>
    <t>刘扬</t>
  </si>
  <si>
    <t>史斯亿</t>
  </si>
  <si>
    <t>3017034_钟祥市社会保险基金结算中心</t>
  </si>
  <si>
    <t>系统管理员</t>
  </si>
  <si>
    <t>黄娟</t>
  </si>
  <si>
    <t>张榜孟</t>
  </si>
  <si>
    <t>周鹏</t>
  </si>
  <si>
    <t>3019041_钟祥市水产技术推广中心</t>
  </si>
  <si>
    <t>水产养殖及技术指导推广人员</t>
  </si>
  <si>
    <t>邓泰来</t>
  </si>
  <si>
    <t>郭少林</t>
  </si>
  <si>
    <t>黄华</t>
  </si>
  <si>
    <t>3019042_钟祥市土肥站</t>
  </si>
  <si>
    <t>农业技术推广人员</t>
  </si>
  <si>
    <t>罗恒怡</t>
  </si>
  <si>
    <t>陈雷</t>
  </si>
  <si>
    <t>程闯</t>
  </si>
  <si>
    <t>3019040_钟祥市农业技术推广中心</t>
  </si>
  <si>
    <t>郭沛</t>
  </si>
  <si>
    <t>刘金</t>
  </si>
  <si>
    <t>王东旭</t>
  </si>
  <si>
    <t>3020048_钟祥市盘石岭林场</t>
  </si>
  <si>
    <t>技术员</t>
  </si>
  <si>
    <t>姚星宇</t>
  </si>
  <si>
    <t>张肖</t>
  </si>
  <si>
    <t>宋雄英</t>
  </si>
  <si>
    <t>3020046_钟祥市自然资源和规划局有偿使用费征收中心</t>
  </si>
  <si>
    <t>高长乐</t>
  </si>
  <si>
    <t>胡江亚</t>
  </si>
  <si>
    <t>李思琪</t>
  </si>
  <si>
    <t>3020045_钟祥市莫愁湖国家湿地公园保护中心</t>
  </si>
  <si>
    <t>徐雯</t>
  </si>
  <si>
    <t>冯灵枝</t>
  </si>
  <si>
    <t>罗双</t>
  </si>
  <si>
    <t>黄伟强</t>
  </si>
  <si>
    <t>吴天雄</t>
  </si>
  <si>
    <t>夏锐</t>
  </si>
  <si>
    <t>付亮</t>
  </si>
  <si>
    <t>杨江松</t>
  </si>
  <si>
    <t>汪帆</t>
  </si>
  <si>
    <t>3019044_钟祥市动物疫病预防控制中心</t>
  </si>
  <si>
    <t>谢志昂</t>
  </si>
  <si>
    <t>李小军</t>
  </si>
  <si>
    <t>郑毅</t>
  </si>
  <si>
    <t>3019043_钟祥市植物保护站</t>
  </si>
  <si>
    <t>胡智</t>
  </si>
  <si>
    <t>刘飞</t>
  </si>
  <si>
    <t>技师</t>
  </si>
  <si>
    <t>孙秋晨</t>
  </si>
  <si>
    <t>高黎</t>
  </si>
  <si>
    <t>施雪萍</t>
  </si>
  <si>
    <t>3017033_钟祥市高级技工学校</t>
  </si>
  <si>
    <t>会计</t>
  </si>
  <si>
    <t>蔡彬彬</t>
  </si>
  <si>
    <t>李琪</t>
  </si>
  <si>
    <t>谭锋锋</t>
  </si>
  <si>
    <t>3020047_钟祥市大口林场</t>
  </si>
  <si>
    <t>管理人员2</t>
  </si>
  <si>
    <t>王晨</t>
  </si>
  <si>
    <t>雷雨田</t>
  </si>
  <si>
    <t>吴小宇</t>
  </si>
  <si>
    <t>管理人员1</t>
  </si>
  <si>
    <t>饶巧巧</t>
  </si>
  <si>
    <t>范羽琦</t>
  </si>
  <si>
    <t>曹潆丹</t>
  </si>
  <si>
    <t>李方方</t>
  </si>
  <si>
    <t>吴家琪</t>
  </si>
  <si>
    <t>曾元</t>
  </si>
  <si>
    <t>管理人员</t>
  </si>
  <si>
    <t>王兆祎</t>
  </si>
  <si>
    <t>曾格</t>
  </si>
  <si>
    <t>詹予</t>
  </si>
  <si>
    <t>3016032_钟祥市城市管理执法局综合执法巡查大队</t>
  </si>
  <si>
    <t>工作人员</t>
  </si>
  <si>
    <t>李智颖</t>
  </si>
  <si>
    <t>董王冠</t>
  </si>
  <si>
    <t>田蜜</t>
  </si>
  <si>
    <t>3015031_钟祥市官庄湖城乡建设规划管理所</t>
  </si>
  <si>
    <t>熊琦</t>
  </si>
  <si>
    <t>刘隙源</t>
  </si>
  <si>
    <t>徐建</t>
  </si>
  <si>
    <t>3018039_钟祥市旧口高级中学</t>
  </si>
  <si>
    <t>高中政治教师</t>
  </si>
  <si>
    <t>周兰兰</t>
  </si>
  <si>
    <t>刘莹</t>
  </si>
  <si>
    <t>3018038_钟祥市胡集高级中学</t>
  </si>
  <si>
    <t>陈豆豆</t>
  </si>
  <si>
    <t>徐帆</t>
  </si>
  <si>
    <t>3018036_钟祥市实验中学</t>
  </si>
  <si>
    <t>徐悦</t>
  </si>
  <si>
    <t>韩佳</t>
  </si>
  <si>
    <t>李豪</t>
  </si>
  <si>
    <t>3018035_钟祥市第一中学</t>
  </si>
  <si>
    <t>高中物理教师</t>
  </si>
  <si>
    <t>杨强志</t>
  </si>
  <si>
    <t>田思敏</t>
  </si>
  <si>
    <t>代莹若</t>
  </si>
  <si>
    <t>3018037_钟祥市职业高级中学</t>
  </si>
  <si>
    <t>财会人员</t>
  </si>
  <si>
    <t>李安琪</t>
  </si>
  <si>
    <t>吴佩佩</t>
  </si>
  <si>
    <t>张腾</t>
  </si>
  <si>
    <t>3022051_钟祥市财政局双河镇财政管理所</t>
  </si>
  <si>
    <t>办公室工作人员</t>
  </si>
  <si>
    <t>王伟琳</t>
  </si>
  <si>
    <t>范玮玮</t>
  </si>
  <si>
    <t>侯妍</t>
  </si>
  <si>
    <t>3022050_钟祥市财政局大柴湖开发区分局</t>
  </si>
  <si>
    <t>洪晨思</t>
  </si>
  <si>
    <t>粟泓智</t>
  </si>
  <si>
    <t>李若男</t>
  </si>
  <si>
    <t>3021049_中共钟祥市委钟祥市人民市政府干休所</t>
  </si>
  <si>
    <t>邓锦铭</t>
  </si>
  <si>
    <t>许思安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</si>
</sst>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1" sqref="A1:L1"/>
    </sheetView>
  </sheetViews>
  <sheetFormatPr defaultColWidth="9.00390625" defaultRowHeight="15"/>
  <cols>
    <col min="2" max="2" width="25.421875" style="0" customWidth="1"/>
    <col min="3" max="4" width="10.7109375" style="0" customWidth="1"/>
    <col min="5" max="5" width="9.7109375" style="0" customWidth="1"/>
    <col min="6" max="6" width="14.421875" style="0" bestFit="1" customWidth="1"/>
    <col min="7" max="9" width="9.28125" style="0" bestFit="1" customWidth="1"/>
    <col min="10" max="10" width="7.28125" style="0" customWidth="1"/>
    <col min="11" max="11" width="14.140625" style="0" bestFit="1" customWidth="1"/>
    <col min="12" max="12" width="8.28125" style="0" customWidth="1"/>
  </cols>
  <sheetData>
    <row r="1" spans="1:12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9" t="s">
        <v>10</v>
      </c>
      <c r="K2" s="9" t="s">
        <v>11</v>
      </c>
      <c r="L2" s="9" t="s">
        <v>12</v>
      </c>
    </row>
    <row r="3" spans="1:12" s="2" customFormat="1" ht="18" customHeight="1">
      <c r="A3" s="5" t="s">
        <v>13</v>
      </c>
      <c r="B3" s="6" t="s">
        <v>14</v>
      </c>
      <c r="C3" s="6" t="s">
        <v>15</v>
      </c>
      <c r="D3" s="12">
        <v>5</v>
      </c>
      <c r="E3" s="6">
        <v>3010102</v>
      </c>
      <c r="F3" s="7">
        <v>42611152603</v>
      </c>
      <c r="G3" s="8">
        <v>115.35</v>
      </c>
      <c r="H3" s="8">
        <v>101.44</v>
      </c>
      <c r="I3" s="8">
        <f aca="true" t="shared" si="0" ref="I3:I29">G3+H3</f>
        <v>216.79</v>
      </c>
      <c r="J3" s="8"/>
      <c r="K3" s="10">
        <f aca="true" t="shared" si="1" ref="K3:K17">I3/2*(2/3)*0.4</f>
        <v>28.90533333333333</v>
      </c>
      <c r="L3" s="5">
        <v>1</v>
      </c>
    </row>
    <row r="4" spans="1:12" s="2" customFormat="1" ht="18" customHeight="1">
      <c r="A4" s="5" t="s">
        <v>16</v>
      </c>
      <c r="B4" s="6" t="s">
        <v>14</v>
      </c>
      <c r="C4" s="6" t="s">
        <v>15</v>
      </c>
      <c r="D4" s="13"/>
      <c r="E4" s="6">
        <v>3010102</v>
      </c>
      <c r="F4" s="7">
        <v>42611152517</v>
      </c>
      <c r="G4" s="8">
        <v>114.45</v>
      </c>
      <c r="H4" s="8">
        <v>97.96</v>
      </c>
      <c r="I4" s="8">
        <f t="shared" si="0"/>
        <v>212.41</v>
      </c>
      <c r="J4" s="8"/>
      <c r="K4" s="10">
        <f t="shared" si="1"/>
        <v>28.32133333333333</v>
      </c>
      <c r="L4" s="5">
        <v>2</v>
      </c>
    </row>
    <row r="5" spans="1:12" s="2" customFormat="1" ht="18" customHeight="1">
      <c r="A5" s="5" t="s">
        <v>17</v>
      </c>
      <c r="B5" s="6" t="s">
        <v>14</v>
      </c>
      <c r="C5" s="6" t="s">
        <v>15</v>
      </c>
      <c r="D5" s="13"/>
      <c r="E5" s="6">
        <v>3010102</v>
      </c>
      <c r="F5" s="7">
        <v>42611152506</v>
      </c>
      <c r="G5" s="8">
        <v>106.25</v>
      </c>
      <c r="H5" s="8">
        <v>104.66</v>
      </c>
      <c r="I5" s="8">
        <f t="shared" si="0"/>
        <v>210.91</v>
      </c>
      <c r="J5" s="8"/>
      <c r="K5" s="10">
        <f t="shared" si="1"/>
        <v>28.121333333333332</v>
      </c>
      <c r="L5" s="5">
        <v>3</v>
      </c>
    </row>
    <row r="6" spans="1:12" s="2" customFormat="1" ht="18" customHeight="1">
      <c r="A6" s="5" t="s">
        <v>18</v>
      </c>
      <c r="B6" s="6" t="s">
        <v>14</v>
      </c>
      <c r="C6" s="6" t="s">
        <v>15</v>
      </c>
      <c r="D6" s="13"/>
      <c r="E6" s="6">
        <v>3010102</v>
      </c>
      <c r="F6" s="7">
        <v>42611152524</v>
      </c>
      <c r="G6" s="8">
        <v>104.9</v>
      </c>
      <c r="H6" s="8">
        <v>102.97999999999999</v>
      </c>
      <c r="I6" s="8">
        <f t="shared" si="0"/>
        <v>207.88</v>
      </c>
      <c r="J6" s="8"/>
      <c r="K6" s="10">
        <f t="shared" si="1"/>
        <v>27.71733333333333</v>
      </c>
      <c r="L6" s="5">
        <v>4</v>
      </c>
    </row>
    <row r="7" spans="1:12" s="2" customFormat="1" ht="18" customHeight="1">
      <c r="A7" s="5" t="s">
        <v>19</v>
      </c>
      <c r="B7" s="6" t="s">
        <v>14</v>
      </c>
      <c r="C7" s="6" t="s">
        <v>15</v>
      </c>
      <c r="D7" s="13"/>
      <c r="E7" s="6">
        <v>3010102</v>
      </c>
      <c r="F7" s="7">
        <v>42611152609</v>
      </c>
      <c r="G7" s="8">
        <v>93.25</v>
      </c>
      <c r="H7" s="8">
        <v>111</v>
      </c>
      <c r="I7" s="8">
        <f t="shared" si="0"/>
        <v>204.25</v>
      </c>
      <c r="J7" s="8"/>
      <c r="K7" s="10">
        <f t="shared" si="1"/>
        <v>27.233333333333334</v>
      </c>
      <c r="L7" s="5">
        <v>5</v>
      </c>
    </row>
    <row r="8" spans="1:12" s="2" customFormat="1" ht="18" customHeight="1">
      <c r="A8" s="5" t="s">
        <v>20</v>
      </c>
      <c r="B8" s="6" t="s">
        <v>14</v>
      </c>
      <c r="C8" s="6" t="s">
        <v>15</v>
      </c>
      <c r="D8" s="13"/>
      <c r="E8" s="6">
        <v>3010102</v>
      </c>
      <c r="F8" s="7">
        <v>42611152516</v>
      </c>
      <c r="G8" s="8">
        <v>97.1</v>
      </c>
      <c r="H8" s="8">
        <v>103.88</v>
      </c>
      <c r="I8" s="8">
        <f t="shared" si="0"/>
        <v>200.98</v>
      </c>
      <c r="J8" s="8"/>
      <c r="K8" s="10">
        <f t="shared" si="1"/>
        <v>26.79733333333333</v>
      </c>
      <c r="L8" s="5">
        <v>6</v>
      </c>
    </row>
    <row r="9" spans="1:12" s="2" customFormat="1" ht="18" customHeight="1">
      <c r="A9" s="5" t="s">
        <v>21</v>
      </c>
      <c r="B9" s="6" t="s">
        <v>14</v>
      </c>
      <c r="C9" s="6" t="s">
        <v>15</v>
      </c>
      <c r="D9" s="13"/>
      <c r="E9" s="6">
        <v>3010102</v>
      </c>
      <c r="F9" s="7">
        <v>42611152514</v>
      </c>
      <c r="G9" s="8">
        <v>96.45</v>
      </c>
      <c r="H9" s="8">
        <v>100.86</v>
      </c>
      <c r="I9" s="8">
        <f t="shared" si="0"/>
        <v>197.31</v>
      </c>
      <c r="J9" s="8"/>
      <c r="K9" s="10">
        <f t="shared" si="1"/>
        <v>26.308</v>
      </c>
      <c r="L9" s="5">
        <v>7</v>
      </c>
    </row>
    <row r="10" spans="1:12" s="2" customFormat="1" ht="18" customHeight="1">
      <c r="A10" s="5" t="s">
        <v>22</v>
      </c>
      <c r="B10" s="6" t="s">
        <v>14</v>
      </c>
      <c r="C10" s="6" t="s">
        <v>15</v>
      </c>
      <c r="D10" s="13"/>
      <c r="E10" s="6">
        <v>3010102</v>
      </c>
      <c r="F10" s="7">
        <v>42611152526</v>
      </c>
      <c r="G10" s="8">
        <v>90.35</v>
      </c>
      <c r="H10" s="8">
        <v>106.9</v>
      </c>
      <c r="I10" s="8">
        <f t="shared" si="0"/>
        <v>197.25</v>
      </c>
      <c r="J10" s="8"/>
      <c r="K10" s="10">
        <f t="shared" si="1"/>
        <v>26.3</v>
      </c>
      <c r="L10" s="5">
        <v>8</v>
      </c>
    </row>
    <row r="11" spans="1:12" s="2" customFormat="1" ht="18" customHeight="1">
      <c r="A11" s="5" t="s">
        <v>23</v>
      </c>
      <c r="B11" s="6" t="s">
        <v>14</v>
      </c>
      <c r="C11" s="6" t="s">
        <v>15</v>
      </c>
      <c r="D11" s="13"/>
      <c r="E11" s="6">
        <v>3010102</v>
      </c>
      <c r="F11" s="7">
        <v>42611152527</v>
      </c>
      <c r="G11" s="8">
        <v>93.95</v>
      </c>
      <c r="H11" s="8">
        <v>101.2</v>
      </c>
      <c r="I11" s="8">
        <f t="shared" si="0"/>
        <v>195.15</v>
      </c>
      <c r="J11" s="8"/>
      <c r="K11" s="10">
        <f t="shared" si="1"/>
        <v>26.02</v>
      </c>
      <c r="L11" s="5">
        <v>9</v>
      </c>
    </row>
    <row r="12" spans="1:12" s="2" customFormat="1" ht="18" customHeight="1">
      <c r="A12" s="5" t="s">
        <v>24</v>
      </c>
      <c r="B12" s="6" t="s">
        <v>14</v>
      </c>
      <c r="C12" s="6" t="s">
        <v>15</v>
      </c>
      <c r="D12" s="13"/>
      <c r="E12" s="6">
        <v>3010102</v>
      </c>
      <c r="F12" s="7">
        <v>42611152529</v>
      </c>
      <c r="G12" s="8">
        <v>91.3</v>
      </c>
      <c r="H12" s="8">
        <v>103.52</v>
      </c>
      <c r="I12" s="8">
        <f t="shared" si="0"/>
        <v>194.82</v>
      </c>
      <c r="J12" s="8"/>
      <c r="K12" s="10">
        <f t="shared" si="1"/>
        <v>25.976</v>
      </c>
      <c r="L12" s="5">
        <v>10</v>
      </c>
    </row>
    <row r="13" spans="1:12" s="2" customFormat="1" ht="18" customHeight="1">
      <c r="A13" s="5" t="s">
        <v>25</v>
      </c>
      <c r="B13" s="6" t="s">
        <v>14</v>
      </c>
      <c r="C13" s="6" t="s">
        <v>15</v>
      </c>
      <c r="D13" s="13"/>
      <c r="E13" s="6">
        <v>3010102</v>
      </c>
      <c r="F13" s="7">
        <v>42611152511</v>
      </c>
      <c r="G13" s="8">
        <v>102.35</v>
      </c>
      <c r="H13" s="8">
        <v>92.38</v>
      </c>
      <c r="I13" s="8">
        <f t="shared" si="0"/>
        <v>194.73</v>
      </c>
      <c r="J13" s="8"/>
      <c r="K13" s="10">
        <f t="shared" si="1"/>
        <v>25.964</v>
      </c>
      <c r="L13" s="5">
        <v>11</v>
      </c>
    </row>
    <row r="14" spans="1:12" s="2" customFormat="1" ht="18" customHeight="1">
      <c r="A14" s="5" t="s">
        <v>26</v>
      </c>
      <c r="B14" s="6" t="s">
        <v>14</v>
      </c>
      <c r="C14" s="6" t="s">
        <v>15</v>
      </c>
      <c r="D14" s="13"/>
      <c r="E14" s="6">
        <v>3010102</v>
      </c>
      <c r="F14" s="7">
        <v>42611152608</v>
      </c>
      <c r="G14" s="8">
        <v>93</v>
      </c>
      <c r="H14" s="8">
        <v>100.56</v>
      </c>
      <c r="I14" s="8">
        <f t="shared" si="0"/>
        <v>193.56</v>
      </c>
      <c r="J14" s="8"/>
      <c r="K14" s="10">
        <f t="shared" si="1"/>
        <v>25.808</v>
      </c>
      <c r="L14" s="5">
        <v>12</v>
      </c>
    </row>
    <row r="15" spans="1:12" s="2" customFormat="1" ht="18" customHeight="1">
      <c r="A15" s="5" t="s">
        <v>27</v>
      </c>
      <c r="B15" s="6" t="s">
        <v>14</v>
      </c>
      <c r="C15" s="6" t="s">
        <v>15</v>
      </c>
      <c r="D15" s="13"/>
      <c r="E15" s="6">
        <v>3010102</v>
      </c>
      <c r="F15" s="7">
        <v>42611152618</v>
      </c>
      <c r="G15" s="8">
        <v>102.3</v>
      </c>
      <c r="H15" s="8">
        <v>90.64</v>
      </c>
      <c r="I15" s="8">
        <f t="shared" si="0"/>
        <v>192.94</v>
      </c>
      <c r="J15" s="8"/>
      <c r="K15" s="10">
        <f t="shared" si="1"/>
        <v>25.725333333333335</v>
      </c>
      <c r="L15" s="5">
        <v>13</v>
      </c>
    </row>
    <row r="16" spans="1:12" s="2" customFormat="1" ht="18" customHeight="1">
      <c r="A16" s="5" t="s">
        <v>28</v>
      </c>
      <c r="B16" s="6" t="s">
        <v>14</v>
      </c>
      <c r="C16" s="6" t="s">
        <v>15</v>
      </c>
      <c r="D16" s="13"/>
      <c r="E16" s="6">
        <v>3010102</v>
      </c>
      <c r="F16" s="7">
        <v>42611152508</v>
      </c>
      <c r="G16" s="8">
        <v>91.85</v>
      </c>
      <c r="H16" s="8">
        <v>100.96</v>
      </c>
      <c r="I16" s="8">
        <f t="shared" si="0"/>
        <v>192.81</v>
      </c>
      <c r="J16" s="8"/>
      <c r="K16" s="10">
        <f t="shared" si="1"/>
        <v>25.708</v>
      </c>
      <c r="L16" s="5">
        <v>14</v>
      </c>
    </row>
    <row r="17" spans="1:12" s="2" customFormat="1" ht="18" customHeight="1">
      <c r="A17" s="5" t="s">
        <v>29</v>
      </c>
      <c r="B17" s="6" t="s">
        <v>14</v>
      </c>
      <c r="C17" s="6" t="s">
        <v>15</v>
      </c>
      <c r="D17" s="14"/>
      <c r="E17" s="6">
        <v>3010102</v>
      </c>
      <c r="F17" s="7">
        <v>42611152510</v>
      </c>
      <c r="G17" s="8">
        <v>93.65</v>
      </c>
      <c r="H17" s="8">
        <v>98.88</v>
      </c>
      <c r="I17" s="8">
        <f t="shared" si="0"/>
        <v>192.53</v>
      </c>
      <c r="J17" s="8"/>
      <c r="K17" s="10">
        <f t="shared" si="1"/>
        <v>25.670666666666666</v>
      </c>
      <c r="L17" s="5">
        <v>15</v>
      </c>
    </row>
    <row r="18" spans="1:12" s="2" customFormat="1" ht="18" customHeight="1">
      <c r="A18" s="5" t="s">
        <v>30</v>
      </c>
      <c r="B18" s="6" t="s">
        <v>31</v>
      </c>
      <c r="C18" s="6" t="s">
        <v>32</v>
      </c>
      <c r="D18" s="12">
        <v>1</v>
      </c>
      <c r="E18" s="6">
        <v>3040201</v>
      </c>
      <c r="F18" s="7">
        <v>42611151305</v>
      </c>
      <c r="G18" s="8">
        <v>117.8</v>
      </c>
      <c r="H18" s="8">
        <v>102.50000000000001</v>
      </c>
      <c r="I18" s="8">
        <f t="shared" si="0"/>
        <v>220.3</v>
      </c>
      <c r="J18" s="8"/>
      <c r="K18" s="10">
        <f aca="true" t="shared" si="2" ref="K18:K34">I18/2*(2/3)*0.4</f>
        <v>29.373333333333335</v>
      </c>
      <c r="L18" s="5">
        <v>1</v>
      </c>
    </row>
    <row r="19" spans="1:12" s="2" customFormat="1" ht="18" customHeight="1">
      <c r="A19" s="5" t="s">
        <v>33</v>
      </c>
      <c r="B19" s="6" t="s">
        <v>31</v>
      </c>
      <c r="C19" s="6" t="s">
        <v>32</v>
      </c>
      <c r="D19" s="13"/>
      <c r="E19" s="6">
        <v>3040201</v>
      </c>
      <c r="F19" s="7">
        <v>42611151804</v>
      </c>
      <c r="G19" s="8">
        <v>108.8</v>
      </c>
      <c r="H19" s="8">
        <v>101.1</v>
      </c>
      <c r="I19" s="8">
        <f t="shared" si="0"/>
        <v>209.89999999999998</v>
      </c>
      <c r="J19" s="8"/>
      <c r="K19" s="10">
        <f t="shared" si="2"/>
        <v>27.986666666666665</v>
      </c>
      <c r="L19" s="5">
        <v>2</v>
      </c>
    </row>
    <row r="20" spans="1:12" s="2" customFormat="1" ht="18" customHeight="1">
      <c r="A20" s="5" t="s">
        <v>34</v>
      </c>
      <c r="B20" s="6" t="s">
        <v>31</v>
      </c>
      <c r="C20" s="6" t="s">
        <v>32</v>
      </c>
      <c r="D20" s="14"/>
      <c r="E20" s="6">
        <v>3040201</v>
      </c>
      <c r="F20" s="7">
        <v>42611152002</v>
      </c>
      <c r="G20" s="8">
        <v>96.15</v>
      </c>
      <c r="H20" s="8">
        <v>112.69999999999999</v>
      </c>
      <c r="I20" s="8">
        <f t="shared" si="0"/>
        <v>208.85</v>
      </c>
      <c r="J20" s="8"/>
      <c r="K20" s="10">
        <f t="shared" si="2"/>
        <v>27.846666666666664</v>
      </c>
      <c r="L20" s="5">
        <v>3</v>
      </c>
    </row>
    <row r="21" spans="1:12" s="2" customFormat="1" ht="18" customHeight="1">
      <c r="A21" s="5" t="s">
        <v>35</v>
      </c>
      <c r="B21" s="6" t="s">
        <v>36</v>
      </c>
      <c r="C21" s="6" t="s">
        <v>37</v>
      </c>
      <c r="D21" s="12">
        <v>1</v>
      </c>
      <c r="E21" s="6">
        <v>3060201</v>
      </c>
      <c r="F21" s="7">
        <v>42611151630</v>
      </c>
      <c r="G21" s="8">
        <v>107.05</v>
      </c>
      <c r="H21" s="8">
        <v>114.6</v>
      </c>
      <c r="I21" s="8">
        <f t="shared" si="0"/>
        <v>221.64999999999998</v>
      </c>
      <c r="J21" s="8"/>
      <c r="K21" s="10">
        <f t="shared" si="2"/>
        <v>29.55333333333333</v>
      </c>
      <c r="L21" s="5">
        <v>1</v>
      </c>
    </row>
    <row r="22" spans="1:12" s="2" customFormat="1" ht="18" customHeight="1">
      <c r="A22" s="5" t="s">
        <v>38</v>
      </c>
      <c r="B22" s="6" t="s">
        <v>36</v>
      </c>
      <c r="C22" s="6" t="s">
        <v>37</v>
      </c>
      <c r="D22" s="13"/>
      <c r="E22" s="6">
        <v>3060201</v>
      </c>
      <c r="F22" s="7">
        <v>42611152206</v>
      </c>
      <c r="G22" s="8">
        <v>101.6</v>
      </c>
      <c r="H22" s="8">
        <v>111.5</v>
      </c>
      <c r="I22" s="8">
        <f t="shared" si="0"/>
        <v>213.1</v>
      </c>
      <c r="J22" s="8"/>
      <c r="K22" s="10">
        <f t="shared" si="2"/>
        <v>28.413333333333334</v>
      </c>
      <c r="L22" s="5">
        <v>2</v>
      </c>
    </row>
    <row r="23" spans="1:12" s="2" customFormat="1" ht="18" customHeight="1">
      <c r="A23" s="5" t="s">
        <v>39</v>
      </c>
      <c r="B23" s="6" t="s">
        <v>36</v>
      </c>
      <c r="C23" s="6" t="s">
        <v>37</v>
      </c>
      <c r="D23" s="14"/>
      <c r="E23" s="6">
        <v>3060201</v>
      </c>
      <c r="F23" s="7">
        <v>42611151727</v>
      </c>
      <c r="G23" s="8">
        <v>101.6</v>
      </c>
      <c r="H23" s="8">
        <v>110.20000000000002</v>
      </c>
      <c r="I23" s="8">
        <f t="shared" si="0"/>
        <v>211.8</v>
      </c>
      <c r="J23" s="8"/>
      <c r="K23" s="10">
        <f t="shared" si="2"/>
        <v>28.24</v>
      </c>
      <c r="L23" s="5">
        <v>3</v>
      </c>
    </row>
    <row r="24" spans="1:12" s="2" customFormat="1" ht="18" customHeight="1">
      <c r="A24" s="5" t="s">
        <v>40</v>
      </c>
      <c r="B24" s="6" t="s">
        <v>41</v>
      </c>
      <c r="C24" s="6" t="s">
        <v>42</v>
      </c>
      <c r="D24" s="12">
        <v>1</v>
      </c>
      <c r="E24" s="6">
        <v>3060301</v>
      </c>
      <c r="F24" s="7">
        <v>42611151217</v>
      </c>
      <c r="G24" s="8">
        <v>101</v>
      </c>
      <c r="H24" s="8">
        <v>111.30000000000001</v>
      </c>
      <c r="I24" s="8">
        <f t="shared" si="0"/>
        <v>212.3</v>
      </c>
      <c r="J24" s="8"/>
      <c r="K24" s="10">
        <f t="shared" si="2"/>
        <v>28.30666666666667</v>
      </c>
      <c r="L24" s="5">
        <v>1</v>
      </c>
    </row>
    <row r="25" spans="1:12" s="2" customFormat="1" ht="18" customHeight="1">
      <c r="A25" s="5" t="s">
        <v>43</v>
      </c>
      <c r="B25" s="6" t="s">
        <v>41</v>
      </c>
      <c r="C25" s="6" t="s">
        <v>42</v>
      </c>
      <c r="D25" s="13"/>
      <c r="E25" s="6">
        <v>3060301</v>
      </c>
      <c r="F25" s="7">
        <v>42611150416</v>
      </c>
      <c r="G25" s="8">
        <v>101.55</v>
      </c>
      <c r="H25" s="8">
        <v>109.8</v>
      </c>
      <c r="I25" s="8">
        <f t="shared" si="0"/>
        <v>211.35</v>
      </c>
      <c r="J25" s="8"/>
      <c r="K25" s="10">
        <f t="shared" si="2"/>
        <v>28.179999999999996</v>
      </c>
      <c r="L25" s="5">
        <v>2</v>
      </c>
    </row>
    <row r="26" spans="1:12" s="2" customFormat="1" ht="18" customHeight="1">
      <c r="A26" s="5" t="s">
        <v>44</v>
      </c>
      <c r="B26" s="6" t="s">
        <v>41</v>
      </c>
      <c r="C26" s="6" t="s">
        <v>42</v>
      </c>
      <c r="D26" s="14"/>
      <c r="E26" s="6">
        <v>3060301</v>
      </c>
      <c r="F26" s="7">
        <v>42611150720</v>
      </c>
      <c r="G26" s="8">
        <v>95.35</v>
      </c>
      <c r="H26" s="8">
        <v>112.1</v>
      </c>
      <c r="I26" s="8">
        <f t="shared" si="0"/>
        <v>207.45</v>
      </c>
      <c r="J26" s="8"/>
      <c r="K26" s="10">
        <f t="shared" si="2"/>
        <v>27.659999999999997</v>
      </c>
      <c r="L26" s="5">
        <v>3</v>
      </c>
    </row>
    <row r="27" spans="1:12" s="2" customFormat="1" ht="18" customHeight="1">
      <c r="A27" s="5" t="s">
        <v>45</v>
      </c>
      <c r="B27" s="6" t="s">
        <v>46</v>
      </c>
      <c r="C27" s="6" t="s">
        <v>42</v>
      </c>
      <c r="D27" s="12">
        <v>1</v>
      </c>
      <c r="E27" s="6">
        <v>3060101</v>
      </c>
      <c r="F27" s="7">
        <v>42611151508</v>
      </c>
      <c r="G27" s="8">
        <v>104.05</v>
      </c>
      <c r="H27" s="8">
        <v>111.8</v>
      </c>
      <c r="I27" s="8">
        <f t="shared" si="0"/>
        <v>215.85</v>
      </c>
      <c r="J27" s="8"/>
      <c r="K27" s="10">
        <f t="shared" si="2"/>
        <v>28.779999999999998</v>
      </c>
      <c r="L27" s="5">
        <v>1</v>
      </c>
    </row>
    <row r="28" spans="1:12" s="2" customFormat="1" ht="18" customHeight="1">
      <c r="A28" s="5" t="s">
        <v>47</v>
      </c>
      <c r="B28" s="6" t="s">
        <v>46</v>
      </c>
      <c r="C28" s="6" t="s">
        <v>42</v>
      </c>
      <c r="D28" s="13"/>
      <c r="E28" s="6">
        <v>3060101</v>
      </c>
      <c r="F28" s="7">
        <v>42611151521</v>
      </c>
      <c r="G28" s="8">
        <v>98.1</v>
      </c>
      <c r="H28" s="8">
        <v>110.1</v>
      </c>
      <c r="I28" s="8">
        <f t="shared" si="0"/>
        <v>208.2</v>
      </c>
      <c r="J28" s="8"/>
      <c r="K28" s="10">
        <f t="shared" si="2"/>
        <v>27.759999999999998</v>
      </c>
      <c r="L28" s="5">
        <v>2</v>
      </c>
    </row>
    <row r="29" spans="1:12" s="2" customFormat="1" ht="18" customHeight="1">
      <c r="A29" s="5" t="s">
        <v>48</v>
      </c>
      <c r="B29" s="6" t="s">
        <v>46</v>
      </c>
      <c r="C29" s="6" t="s">
        <v>42</v>
      </c>
      <c r="D29" s="14"/>
      <c r="E29" s="6">
        <v>3060101</v>
      </c>
      <c r="F29" s="7">
        <v>42611151529</v>
      </c>
      <c r="G29" s="8">
        <v>100.95</v>
      </c>
      <c r="H29" s="8">
        <v>106.9</v>
      </c>
      <c r="I29" s="8">
        <f t="shared" si="0"/>
        <v>207.85000000000002</v>
      </c>
      <c r="J29" s="8"/>
      <c r="K29" s="10">
        <f t="shared" si="2"/>
        <v>27.713333333333335</v>
      </c>
      <c r="L29" s="5">
        <v>3</v>
      </c>
    </row>
    <row r="30" spans="1:12" s="2" customFormat="1" ht="18" customHeight="1">
      <c r="A30" s="5" t="s">
        <v>49</v>
      </c>
      <c r="B30" s="6" t="s">
        <v>50</v>
      </c>
      <c r="C30" s="6" t="s">
        <v>51</v>
      </c>
      <c r="D30" s="12">
        <v>1</v>
      </c>
      <c r="E30" s="6">
        <v>3070401</v>
      </c>
      <c r="F30" s="7">
        <v>42611150104</v>
      </c>
      <c r="G30" s="8">
        <v>107</v>
      </c>
      <c r="H30" s="8">
        <v>111.6</v>
      </c>
      <c r="I30" s="8">
        <f aca="true" t="shared" si="3" ref="I30:I62">G30+H30</f>
        <v>218.6</v>
      </c>
      <c r="J30" s="8"/>
      <c r="K30" s="10">
        <f t="shared" si="2"/>
        <v>29.146666666666665</v>
      </c>
      <c r="L30" s="5">
        <v>1</v>
      </c>
    </row>
    <row r="31" spans="1:12" s="2" customFormat="1" ht="18" customHeight="1">
      <c r="A31" s="5" t="s">
        <v>52</v>
      </c>
      <c r="B31" s="6" t="s">
        <v>50</v>
      </c>
      <c r="C31" s="6" t="s">
        <v>51</v>
      </c>
      <c r="D31" s="13"/>
      <c r="E31" s="6">
        <v>3070401</v>
      </c>
      <c r="F31" s="7">
        <v>42611150530</v>
      </c>
      <c r="G31" s="8">
        <v>108.45</v>
      </c>
      <c r="H31" s="8">
        <v>105.8</v>
      </c>
      <c r="I31" s="8">
        <f t="shared" si="3"/>
        <v>214.25</v>
      </c>
      <c r="J31" s="8"/>
      <c r="K31" s="10">
        <f t="shared" si="2"/>
        <v>28.566666666666663</v>
      </c>
      <c r="L31" s="5">
        <v>2</v>
      </c>
    </row>
    <row r="32" spans="1:12" s="2" customFormat="1" ht="18" customHeight="1">
      <c r="A32" s="5" t="s">
        <v>53</v>
      </c>
      <c r="B32" s="6" t="s">
        <v>50</v>
      </c>
      <c r="C32" s="6" t="s">
        <v>51</v>
      </c>
      <c r="D32" s="14"/>
      <c r="E32" s="6">
        <v>3070401</v>
      </c>
      <c r="F32" s="7">
        <v>42611152012</v>
      </c>
      <c r="G32" s="8">
        <v>102.75</v>
      </c>
      <c r="H32" s="8">
        <v>109</v>
      </c>
      <c r="I32" s="8">
        <f t="shared" si="3"/>
        <v>211.75</v>
      </c>
      <c r="J32" s="8"/>
      <c r="K32" s="10">
        <f t="shared" si="2"/>
        <v>28.233333333333334</v>
      </c>
      <c r="L32" s="5">
        <v>3</v>
      </c>
    </row>
    <row r="33" spans="1:12" s="2" customFormat="1" ht="18" customHeight="1">
      <c r="A33" s="5" t="s">
        <v>54</v>
      </c>
      <c r="B33" s="6" t="s">
        <v>55</v>
      </c>
      <c r="C33" s="6" t="s">
        <v>51</v>
      </c>
      <c r="D33" s="12">
        <v>1</v>
      </c>
      <c r="E33" s="6">
        <v>3070201</v>
      </c>
      <c r="F33" s="7">
        <v>42611150417</v>
      </c>
      <c r="G33" s="8">
        <v>118.1</v>
      </c>
      <c r="H33" s="8">
        <v>111.6</v>
      </c>
      <c r="I33" s="8">
        <f t="shared" si="3"/>
        <v>229.7</v>
      </c>
      <c r="J33" s="8"/>
      <c r="K33" s="10">
        <f t="shared" si="2"/>
        <v>30.626666666666665</v>
      </c>
      <c r="L33" s="5">
        <v>1</v>
      </c>
    </row>
    <row r="34" spans="1:12" s="2" customFormat="1" ht="18" customHeight="1">
      <c r="A34" s="5" t="s">
        <v>56</v>
      </c>
      <c r="B34" s="6" t="s">
        <v>55</v>
      </c>
      <c r="C34" s="6" t="s">
        <v>51</v>
      </c>
      <c r="D34" s="13"/>
      <c r="E34" s="6">
        <v>3070201</v>
      </c>
      <c r="F34" s="7">
        <v>42611150513</v>
      </c>
      <c r="G34" s="8">
        <v>119.15</v>
      </c>
      <c r="H34" s="8">
        <v>106.19999999999999</v>
      </c>
      <c r="I34" s="8">
        <f t="shared" si="3"/>
        <v>225.35</v>
      </c>
      <c r="J34" s="8"/>
      <c r="K34" s="10">
        <f t="shared" si="2"/>
        <v>30.046666666666667</v>
      </c>
      <c r="L34" s="5">
        <v>2</v>
      </c>
    </row>
    <row r="35" spans="1:12" s="2" customFormat="1" ht="18" customHeight="1">
      <c r="A35" s="5" t="s">
        <v>57</v>
      </c>
      <c r="B35" s="6" t="s">
        <v>55</v>
      </c>
      <c r="C35" s="6" t="s">
        <v>51</v>
      </c>
      <c r="D35" s="14"/>
      <c r="E35" s="6">
        <v>3070201</v>
      </c>
      <c r="F35" s="7">
        <v>42611150410</v>
      </c>
      <c r="G35" s="8">
        <v>88.95</v>
      </c>
      <c r="H35" s="8">
        <v>111.9</v>
      </c>
      <c r="I35" s="8">
        <f t="shared" si="3"/>
        <v>200.85000000000002</v>
      </c>
      <c r="J35" s="8">
        <v>5</v>
      </c>
      <c r="K35" s="10">
        <v>28.78</v>
      </c>
      <c r="L35" s="5">
        <v>3</v>
      </c>
    </row>
    <row r="36" spans="1:12" s="2" customFormat="1" ht="18" customHeight="1">
      <c r="A36" s="5" t="s">
        <v>58</v>
      </c>
      <c r="B36" s="6" t="s">
        <v>59</v>
      </c>
      <c r="C36" s="6" t="s">
        <v>51</v>
      </c>
      <c r="D36" s="12">
        <v>3</v>
      </c>
      <c r="E36" s="6">
        <v>3070101</v>
      </c>
      <c r="F36" s="7">
        <v>42611152129</v>
      </c>
      <c r="G36" s="8">
        <v>127.7</v>
      </c>
      <c r="H36" s="8">
        <v>109.8</v>
      </c>
      <c r="I36" s="8">
        <f t="shared" si="3"/>
        <v>237.5</v>
      </c>
      <c r="J36" s="8"/>
      <c r="K36" s="10">
        <f>I36/2*(2/3)*0.4</f>
        <v>31.666666666666664</v>
      </c>
      <c r="L36" s="5">
        <v>1</v>
      </c>
    </row>
    <row r="37" spans="1:12" s="2" customFormat="1" ht="18" customHeight="1">
      <c r="A37" s="5" t="s">
        <v>60</v>
      </c>
      <c r="B37" s="6" t="s">
        <v>59</v>
      </c>
      <c r="C37" s="6" t="s">
        <v>51</v>
      </c>
      <c r="D37" s="13"/>
      <c r="E37" s="6">
        <v>3070101</v>
      </c>
      <c r="F37" s="7">
        <v>42611151015</v>
      </c>
      <c r="G37" s="8">
        <v>103.3</v>
      </c>
      <c r="H37" s="8">
        <v>114.2</v>
      </c>
      <c r="I37" s="8">
        <f t="shared" si="3"/>
        <v>217.5</v>
      </c>
      <c r="J37" s="8">
        <v>5</v>
      </c>
      <c r="K37" s="10">
        <v>31</v>
      </c>
      <c r="L37" s="5">
        <v>2</v>
      </c>
    </row>
    <row r="38" spans="1:12" s="2" customFormat="1" ht="18" customHeight="1">
      <c r="A38" s="5" t="s">
        <v>61</v>
      </c>
      <c r="B38" s="6" t="s">
        <v>59</v>
      </c>
      <c r="C38" s="6" t="s">
        <v>51</v>
      </c>
      <c r="D38" s="13"/>
      <c r="E38" s="6">
        <v>3070101</v>
      </c>
      <c r="F38" s="7">
        <v>42611150204</v>
      </c>
      <c r="G38" s="8">
        <v>119.3</v>
      </c>
      <c r="H38" s="8">
        <v>110.2</v>
      </c>
      <c r="I38" s="8">
        <f t="shared" si="3"/>
        <v>229.5</v>
      </c>
      <c r="J38" s="8"/>
      <c r="K38" s="10">
        <f>I38/2*(2/3)*0.4</f>
        <v>30.6</v>
      </c>
      <c r="L38" s="5">
        <v>3</v>
      </c>
    </row>
    <row r="39" spans="1:12" s="2" customFormat="1" ht="18" customHeight="1">
      <c r="A39" s="5" t="s">
        <v>62</v>
      </c>
      <c r="B39" s="6" t="s">
        <v>59</v>
      </c>
      <c r="C39" s="6" t="s">
        <v>51</v>
      </c>
      <c r="D39" s="13"/>
      <c r="E39" s="6">
        <v>3070101</v>
      </c>
      <c r="F39" s="7">
        <v>42611151019</v>
      </c>
      <c r="G39" s="8">
        <v>113.65</v>
      </c>
      <c r="H39" s="8">
        <v>114.29999999999998</v>
      </c>
      <c r="I39" s="8">
        <f t="shared" si="3"/>
        <v>227.95</v>
      </c>
      <c r="J39" s="8"/>
      <c r="K39" s="10">
        <f>I39/2*(2/3)*0.4</f>
        <v>30.39333333333333</v>
      </c>
      <c r="L39" s="5">
        <v>4</v>
      </c>
    </row>
    <row r="40" spans="1:12" s="2" customFormat="1" ht="18" customHeight="1">
      <c r="A40" s="5" t="s">
        <v>63</v>
      </c>
      <c r="B40" s="6" t="s">
        <v>59</v>
      </c>
      <c r="C40" s="6" t="s">
        <v>51</v>
      </c>
      <c r="D40" s="13"/>
      <c r="E40" s="6">
        <v>3070101</v>
      </c>
      <c r="F40" s="7">
        <v>42611150408</v>
      </c>
      <c r="G40" s="8">
        <v>116.05</v>
      </c>
      <c r="H40" s="8">
        <v>111.9</v>
      </c>
      <c r="I40" s="8">
        <f t="shared" si="3"/>
        <v>227.95</v>
      </c>
      <c r="J40" s="8"/>
      <c r="K40" s="10">
        <f>I40/2*(2/3)*0.4</f>
        <v>30.39333333333333</v>
      </c>
      <c r="L40" s="5">
        <v>4</v>
      </c>
    </row>
    <row r="41" spans="1:12" s="2" customFormat="1" ht="18" customHeight="1">
      <c r="A41" s="5" t="s">
        <v>64</v>
      </c>
      <c r="B41" s="6" t="s">
        <v>59</v>
      </c>
      <c r="C41" s="6" t="s">
        <v>51</v>
      </c>
      <c r="D41" s="13"/>
      <c r="E41" s="6">
        <v>3070101</v>
      </c>
      <c r="F41" s="7">
        <v>42611150122</v>
      </c>
      <c r="G41" s="8">
        <v>104.85</v>
      </c>
      <c r="H41" s="8">
        <v>107.1</v>
      </c>
      <c r="I41" s="8">
        <f t="shared" si="3"/>
        <v>211.95</v>
      </c>
      <c r="J41" s="8">
        <v>5</v>
      </c>
      <c r="K41" s="10">
        <v>30.26</v>
      </c>
      <c r="L41" s="5">
        <v>6</v>
      </c>
    </row>
    <row r="42" spans="1:12" s="2" customFormat="1" ht="18" customHeight="1">
      <c r="A42" s="5" t="s">
        <v>65</v>
      </c>
      <c r="B42" s="6" t="s">
        <v>59</v>
      </c>
      <c r="C42" s="6" t="s">
        <v>51</v>
      </c>
      <c r="D42" s="13"/>
      <c r="E42" s="6">
        <v>3070101</v>
      </c>
      <c r="F42" s="7">
        <v>42611150107</v>
      </c>
      <c r="G42" s="8">
        <v>113.8</v>
      </c>
      <c r="H42" s="8">
        <v>110.8</v>
      </c>
      <c r="I42" s="8">
        <f t="shared" si="3"/>
        <v>224.6</v>
      </c>
      <c r="J42" s="8"/>
      <c r="K42" s="10">
        <f aca="true" t="shared" si="4" ref="K42:K52">I42/2*(2/3)*0.4</f>
        <v>29.946666666666665</v>
      </c>
      <c r="L42" s="5">
        <v>7</v>
      </c>
    </row>
    <row r="43" spans="1:12" s="2" customFormat="1" ht="18" customHeight="1">
      <c r="A43" s="5" t="s">
        <v>66</v>
      </c>
      <c r="B43" s="6" t="s">
        <v>59</v>
      </c>
      <c r="C43" s="6" t="s">
        <v>51</v>
      </c>
      <c r="D43" s="13"/>
      <c r="E43" s="6">
        <v>3070101</v>
      </c>
      <c r="F43" s="7">
        <v>42611150611</v>
      </c>
      <c r="G43" s="8">
        <v>113.95</v>
      </c>
      <c r="H43" s="8">
        <v>110.1</v>
      </c>
      <c r="I43" s="8">
        <f t="shared" si="3"/>
        <v>224.05</v>
      </c>
      <c r="J43" s="8"/>
      <c r="K43" s="10">
        <f t="shared" si="4"/>
        <v>29.873333333333335</v>
      </c>
      <c r="L43" s="5">
        <v>8</v>
      </c>
    </row>
    <row r="44" spans="1:12" s="2" customFormat="1" ht="18" customHeight="1">
      <c r="A44" s="5" t="s">
        <v>67</v>
      </c>
      <c r="B44" s="6" t="s">
        <v>59</v>
      </c>
      <c r="C44" s="6" t="s">
        <v>51</v>
      </c>
      <c r="D44" s="14"/>
      <c r="E44" s="6">
        <v>3070101</v>
      </c>
      <c r="F44" s="7">
        <v>42611151112</v>
      </c>
      <c r="G44" s="8">
        <v>112.8</v>
      </c>
      <c r="H44" s="8">
        <v>110.7</v>
      </c>
      <c r="I44" s="8">
        <f t="shared" si="3"/>
        <v>223.5</v>
      </c>
      <c r="J44" s="8"/>
      <c r="K44" s="10">
        <f t="shared" si="4"/>
        <v>29.8</v>
      </c>
      <c r="L44" s="5">
        <v>9</v>
      </c>
    </row>
    <row r="45" spans="1:12" s="2" customFormat="1" ht="18" customHeight="1">
      <c r="A45" s="5" t="s">
        <v>68</v>
      </c>
      <c r="B45" s="6" t="s">
        <v>69</v>
      </c>
      <c r="C45" s="6" t="s">
        <v>51</v>
      </c>
      <c r="D45" s="12">
        <v>1</v>
      </c>
      <c r="E45" s="6">
        <v>3060501</v>
      </c>
      <c r="F45" s="7">
        <v>42611151312</v>
      </c>
      <c r="G45" s="8">
        <v>95.2</v>
      </c>
      <c r="H45" s="8">
        <v>108.3</v>
      </c>
      <c r="I45" s="8">
        <f t="shared" si="3"/>
        <v>203.5</v>
      </c>
      <c r="J45" s="8"/>
      <c r="K45" s="10">
        <f t="shared" si="4"/>
        <v>27.133333333333333</v>
      </c>
      <c r="L45" s="5">
        <v>1</v>
      </c>
    </row>
    <row r="46" spans="1:12" s="2" customFormat="1" ht="18" customHeight="1">
      <c r="A46" s="5" t="s">
        <v>70</v>
      </c>
      <c r="B46" s="6" t="s">
        <v>69</v>
      </c>
      <c r="C46" s="6" t="s">
        <v>51</v>
      </c>
      <c r="D46" s="13"/>
      <c r="E46" s="6">
        <v>3060501</v>
      </c>
      <c r="F46" s="7">
        <v>42611150224</v>
      </c>
      <c r="G46" s="8">
        <v>96.1</v>
      </c>
      <c r="H46" s="8">
        <v>102.70000000000002</v>
      </c>
      <c r="I46" s="8">
        <f t="shared" si="3"/>
        <v>198.8</v>
      </c>
      <c r="J46" s="8"/>
      <c r="K46" s="10">
        <f t="shared" si="4"/>
        <v>26.506666666666668</v>
      </c>
      <c r="L46" s="5">
        <v>2</v>
      </c>
    </row>
    <row r="47" spans="1:12" s="2" customFormat="1" ht="18" customHeight="1">
      <c r="A47" s="5" t="s">
        <v>71</v>
      </c>
      <c r="B47" s="6" t="s">
        <v>69</v>
      </c>
      <c r="C47" s="6" t="s">
        <v>51</v>
      </c>
      <c r="D47" s="14"/>
      <c r="E47" s="6">
        <v>3060501</v>
      </c>
      <c r="F47" s="7">
        <v>42611150328</v>
      </c>
      <c r="G47" s="8">
        <v>84.6</v>
      </c>
      <c r="H47" s="8">
        <v>102.1</v>
      </c>
      <c r="I47" s="8">
        <f t="shared" si="3"/>
        <v>186.7</v>
      </c>
      <c r="J47" s="8"/>
      <c r="K47" s="10">
        <f t="shared" si="4"/>
        <v>24.89333333333333</v>
      </c>
      <c r="L47" s="5">
        <v>3</v>
      </c>
    </row>
    <row r="48" spans="1:12" s="2" customFormat="1" ht="18" customHeight="1">
      <c r="A48" s="5" t="s">
        <v>72</v>
      </c>
      <c r="B48" s="6" t="s">
        <v>73</v>
      </c>
      <c r="C48" s="6" t="s">
        <v>51</v>
      </c>
      <c r="D48" s="12">
        <v>1</v>
      </c>
      <c r="E48" s="6">
        <v>3060401</v>
      </c>
      <c r="F48" s="7">
        <v>42611151421</v>
      </c>
      <c r="G48" s="8">
        <v>94.9</v>
      </c>
      <c r="H48" s="8">
        <v>108.5</v>
      </c>
      <c r="I48" s="8">
        <f t="shared" si="3"/>
        <v>203.4</v>
      </c>
      <c r="J48" s="8"/>
      <c r="K48" s="10">
        <f t="shared" si="4"/>
        <v>27.12</v>
      </c>
      <c r="L48" s="5">
        <v>1</v>
      </c>
    </row>
    <row r="49" spans="1:12" s="2" customFormat="1" ht="18" customHeight="1">
      <c r="A49" s="5" t="s">
        <v>74</v>
      </c>
      <c r="B49" s="6" t="s">
        <v>73</v>
      </c>
      <c r="C49" s="6" t="s">
        <v>51</v>
      </c>
      <c r="D49" s="14"/>
      <c r="E49" s="6">
        <v>3060401</v>
      </c>
      <c r="F49" s="7">
        <v>42611150315</v>
      </c>
      <c r="G49" s="8">
        <v>83.85</v>
      </c>
      <c r="H49" s="8">
        <v>110.20000000000002</v>
      </c>
      <c r="I49" s="8">
        <f t="shared" si="3"/>
        <v>194.05</v>
      </c>
      <c r="J49" s="8"/>
      <c r="K49" s="10">
        <f t="shared" si="4"/>
        <v>25.873333333333335</v>
      </c>
      <c r="L49" s="5">
        <v>2</v>
      </c>
    </row>
    <row r="50" spans="1:12" s="2" customFormat="1" ht="18" customHeight="1">
      <c r="A50" s="5" t="s">
        <v>75</v>
      </c>
      <c r="B50" s="6" t="s">
        <v>14</v>
      </c>
      <c r="C50" s="6" t="s">
        <v>76</v>
      </c>
      <c r="D50" s="12">
        <v>1</v>
      </c>
      <c r="E50" s="6">
        <v>3010103</v>
      </c>
      <c r="F50" s="7">
        <v>42611152611</v>
      </c>
      <c r="G50" s="8">
        <v>94.45</v>
      </c>
      <c r="H50" s="8">
        <v>85.82</v>
      </c>
      <c r="I50" s="8">
        <f t="shared" si="3"/>
        <v>180.26999999999998</v>
      </c>
      <c r="J50" s="8"/>
      <c r="K50" s="10">
        <f t="shared" si="4"/>
        <v>24.035999999999998</v>
      </c>
      <c r="L50" s="5">
        <v>1</v>
      </c>
    </row>
    <row r="51" spans="1:12" s="2" customFormat="1" ht="18" customHeight="1">
      <c r="A51" s="5" t="s">
        <v>77</v>
      </c>
      <c r="B51" s="6" t="s">
        <v>14</v>
      </c>
      <c r="C51" s="6" t="s">
        <v>76</v>
      </c>
      <c r="D51" s="13"/>
      <c r="E51" s="6">
        <v>3010103</v>
      </c>
      <c r="F51" s="7">
        <v>42611152504</v>
      </c>
      <c r="G51" s="8">
        <v>94.9</v>
      </c>
      <c r="H51" s="8">
        <v>84.62</v>
      </c>
      <c r="I51" s="8">
        <f t="shared" si="3"/>
        <v>179.52</v>
      </c>
      <c r="J51" s="8"/>
      <c r="K51" s="10">
        <f t="shared" si="4"/>
        <v>23.936000000000003</v>
      </c>
      <c r="L51" s="5">
        <v>2</v>
      </c>
    </row>
    <row r="52" spans="1:12" s="2" customFormat="1" ht="18" customHeight="1">
      <c r="A52" s="5" t="s">
        <v>78</v>
      </c>
      <c r="B52" s="6" t="s">
        <v>14</v>
      </c>
      <c r="C52" s="6" t="s">
        <v>76</v>
      </c>
      <c r="D52" s="14"/>
      <c r="E52" s="6">
        <v>3010103</v>
      </c>
      <c r="F52" s="7">
        <v>42611152610</v>
      </c>
      <c r="G52" s="8">
        <v>85.15</v>
      </c>
      <c r="H52" s="8">
        <v>93.79999999999998</v>
      </c>
      <c r="I52" s="8">
        <f t="shared" si="3"/>
        <v>178.95</v>
      </c>
      <c r="J52" s="8"/>
      <c r="K52" s="10">
        <f t="shared" si="4"/>
        <v>23.86</v>
      </c>
      <c r="L52" s="5">
        <v>3</v>
      </c>
    </row>
    <row r="53" spans="1:12" s="2" customFormat="1" ht="18" customHeight="1">
      <c r="A53" s="5" t="s">
        <v>79</v>
      </c>
      <c r="B53" s="6" t="s">
        <v>80</v>
      </c>
      <c r="C53" s="6" t="s">
        <v>81</v>
      </c>
      <c r="D53" s="12">
        <v>1</v>
      </c>
      <c r="E53" s="6">
        <v>3040101</v>
      </c>
      <c r="F53" s="7">
        <v>42611150208</v>
      </c>
      <c r="G53" s="8">
        <v>105.55</v>
      </c>
      <c r="H53" s="8">
        <v>114.6</v>
      </c>
      <c r="I53" s="8">
        <f t="shared" si="3"/>
        <v>220.14999999999998</v>
      </c>
      <c r="J53" s="8">
        <v>5</v>
      </c>
      <c r="K53" s="10">
        <v>31.35</v>
      </c>
      <c r="L53" s="5">
        <v>1</v>
      </c>
    </row>
    <row r="54" spans="1:12" s="2" customFormat="1" ht="18" customHeight="1">
      <c r="A54" s="5" t="s">
        <v>82</v>
      </c>
      <c r="B54" s="6" t="s">
        <v>80</v>
      </c>
      <c r="C54" s="6" t="s">
        <v>81</v>
      </c>
      <c r="D54" s="13"/>
      <c r="E54" s="6">
        <v>3040101</v>
      </c>
      <c r="F54" s="7">
        <v>42611150601</v>
      </c>
      <c r="G54" s="8">
        <v>112.55</v>
      </c>
      <c r="H54" s="8">
        <v>101.2</v>
      </c>
      <c r="I54" s="8">
        <f t="shared" si="3"/>
        <v>213.75</v>
      </c>
      <c r="J54" s="8">
        <v>5</v>
      </c>
      <c r="K54" s="10">
        <v>30.5</v>
      </c>
      <c r="L54" s="5">
        <v>2</v>
      </c>
    </row>
    <row r="55" spans="1:12" s="2" customFormat="1" ht="18" customHeight="1">
      <c r="A55" s="5" t="s">
        <v>83</v>
      </c>
      <c r="B55" s="6" t="s">
        <v>80</v>
      </c>
      <c r="C55" s="6" t="s">
        <v>81</v>
      </c>
      <c r="D55" s="14"/>
      <c r="E55" s="6">
        <v>3040101</v>
      </c>
      <c r="F55" s="7">
        <v>42611150913</v>
      </c>
      <c r="G55" s="8">
        <v>111.1</v>
      </c>
      <c r="H55" s="8">
        <v>116.6</v>
      </c>
      <c r="I55" s="8">
        <f t="shared" si="3"/>
        <v>227.7</v>
      </c>
      <c r="J55" s="8"/>
      <c r="K55" s="10">
        <f aca="true" t="shared" si="5" ref="K55:K69">I55/2*(2/3)*0.4</f>
        <v>30.36</v>
      </c>
      <c r="L55" s="5">
        <v>3</v>
      </c>
    </row>
    <row r="56" spans="1:12" s="2" customFormat="1" ht="18" customHeight="1">
      <c r="A56" s="5" t="s">
        <v>84</v>
      </c>
      <c r="B56" s="6" t="s">
        <v>85</v>
      </c>
      <c r="C56" s="6" t="s">
        <v>86</v>
      </c>
      <c r="D56" s="12">
        <v>1</v>
      </c>
      <c r="E56" s="6">
        <v>3070302</v>
      </c>
      <c r="F56" s="7">
        <v>42611151602</v>
      </c>
      <c r="G56" s="8">
        <v>94.65</v>
      </c>
      <c r="H56" s="8">
        <v>116.9</v>
      </c>
      <c r="I56" s="8">
        <f t="shared" si="3"/>
        <v>211.55</v>
      </c>
      <c r="J56" s="8"/>
      <c r="K56" s="10">
        <f t="shared" si="5"/>
        <v>28.206666666666667</v>
      </c>
      <c r="L56" s="5">
        <v>1</v>
      </c>
    </row>
    <row r="57" spans="1:12" s="2" customFormat="1" ht="18" customHeight="1">
      <c r="A57" s="5" t="s">
        <v>87</v>
      </c>
      <c r="B57" s="6" t="s">
        <v>85</v>
      </c>
      <c r="C57" s="6" t="s">
        <v>86</v>
      </c>
      <c r="D57" s="13"/>
      <c r="E57" s="6">
        <v>3070302</v>
      </c>
      <c r="F57" s="7">
        <v>42611150828</v>
      </c>
      <c r="G57" s="8">
        <v>97.45</v>
      </c>
      <c r="H57" s="8">
        <v>113.4</v>
      </c>
      <c r="I57" s="8">
        <f t="shared" si="3"/>
        <v>210.85000000000002</v>
      </c>
      <c r="J57" s="8"/>
      <c r="K57" s="10">
        <f t="shared" si="5"/>
        <v>28.113333333333333</v>
      </c>
      <c r="L57" s="5">
        <v>2</v>
      </c>
    </row>
    <row r="58" spans="1:12" s="2" customFormat="1" ht="18" customHeight="1">
      <c r="A58" s="5" t="s">
        <v>88</v>
      </c>
      <c r="B58" s="6" t="s">
        <v>85</v>
      </c>
      <c r="C58" s="6" t="s">
        <v>86</v>
      </c>
      <c r="D58" s="14"/>
      <c r="E58" s="6">
        <v>3070302</v>
      </c>
      <c r="F58" s="7">
        <v>42611152025</v>
      </c>
      <c r="G58" s="8">
        <v>99.6</v>
      </c>
      <c r="H58" s="8">
        <v>109.80000000000001</v>
      </c>
      <c r="I58" s="8">
        <f t="shared" si="3"/>
        <v>209.4</v>
      </c>
      <c r="J58" s="8"/>
      <c r="K58" s="10">
        <f t="shared" si="5"/>
        <v>27.92</v>
      </c>
      <c r="L58" s="5">
        <v>3</v>
      </c>
    </row>
    <row r="59" spans="1:12" s="2" customFormat="1" ht="18" customHeight="1">
      <c r="A59" s="5" t="s">
        <v>89</v>
      </c>
      <c r="B59" s="6" t="s">
        <v>85</v>
      </c>
      <c r="C59" s="6" t="s">
        <v>90</v>
      </c>
      <c r="D59" s="12">
        <v>2</v>
      </c>
      <c r="E59" s="6">
        <v>3070301</v>
      </c>
      <c r="F59" s="7">
        <v>42611152225</v>
      </c>
      <c r="G59" s="8">
        <v>118.15</v>
      </c>
      <c r="H59" s="8">
        <v>112.1</v>
      </c>
      <c r="I59" s="8">
        <f t="shared" si="3"/>
        <v>230.25</v>
      </c>
      <c r="J59" s="8"/>
      <c r="K59" s="10">
        <f t="shared" si="5"/>
        <v>30.700000000000003</v>
      </c>
      <c r="L59" s="5">
        <v>1</v>
      </c>
    </row>
    <row r="60" spans="1:12" s="2" customFormat="1" ht="18" customHeight="1">
      <c r="A60" s="5" t="s">
        <v>91</v>
      </c>
      <c r="B60" s="6" t="s">
        <v>85</v>
      </c>
      <c r="C60" s="6" t="s">
        <v>90</v>
      </c>
      <c r="D60" s="13"/>
      <c r="E60" s="6">
        <v>3070301</v>
      </c>
      <c r="F60" s="7">
        <v>42611152327</v>
      </c>
      <c r="G60" s="8">
        <v>114.15</v>
      </c>
      <c r="H60" s="8">
        <v>111</v>
      </c>
      <c r="I60" s="8">
        <f t="shared" si="3"/>
        <v>225.15</v>
      </c>
      <c r="J60" s="8"/>
      <c r="K60" s="10">
        <f t="shared" si="5"/>
        <v>30.02</v>
      </c>
      <c r="L60" s="5">
        <v>2</v>
      </c>
    </row>
    <row r="61" spans="1:12" s="2" customFormat="1" ht="18" customHeight="1">
      <c r="A61" s="5" t="s">
        <v>92</v>
      </c>
      <c r="B61" s="6" t="s">
        <v>85</v>
      </c>
      <c r="C61" s="6" t="s">
        <v>90</v>
      </c>
      <c r="D61" s="13"/>
      <c r="E61" s="6">
        <v>3070301</v>
      </c>
      <c r="F61" s="7">
        <v>42611151203</v>
      </c>
      <c r="G61" s="8">
        <v>112.7</v>
      </c>
      <c r="H61" s="8">
        <v>112.4</v>
      </c>
      <c r="I61" s="8">
        <f t="shared" si="3"/>
        <v>225.10000000000002</v>
      </c>
      <c r="J61" s="8"/>
      <c r="K61" s="10">
        <f t="shared" si="5"/>
        <v>30.013333333333335</v>
      </c>
      <c r="L61" s="5">
        <v>3</v>
      </c>
    </row>
    <row r="62" spans="1:12" s="2" customFormat="1" ht="18" customHeight="1">
      <c r="A62" s="5" t="s">
        <v>93</v>
      </c>
      <c r="B62" s="6" t="s">
        <v>85</v>
      </c>
      <c r="C62" s="6" t="s">
        <v>90</v>
      </c>
      <c r="D62" s="13"/>
      <c r="E62" s="6">
        <v>3070301</v>
      </c>
      <c r="F62" s="7">
        <v>42611151730</v>
      </c>
      <c r="G62" s="8">
        <v>110.3</v>
      </c>
      <c r="H62" s="8">
        <v>112.4</v>
      </c>
      <c r="I62" s="8">
        <f t="shared" si="3"/>
        <v>222.7</v>
      </c>
      <c r="J62" s="8"/>
      <c r="K62" s="10">
        <f t="shared" si="5"/>
        <v>29.693333333333328</v>
      </c>
      <c r="L62" s="5">
        <v>4</v>
      </c>
    </row>
    <row r="63" spans="1:12" s="2" customFormat="1" ht="18" customHeight="1">
      <c r="A63" s="5" t="s">
        <v>94</v>
      </c>
      <c r="B63" s="6" t="s">
        <v>85</v>
      </c>
      <c r="C63" s="6" t="s">
        <v>90</v>
      </c>
      <c r="D63" s="13"/>
      <c r="E63" s="6">
        <v>3070301</v>
      </c>
      <c r="F63" s="7">
        <v>42611151929</v>
      </c>
      <c r="G63" s="8">
        <v>108.45</v>
      </c>
      <c r="H63" s="8">
        <v>114.2</v>
      </c>
      <c r="I63" s="8">
        <f aca="true" t="shared" si="6" ref="I63:I95">G63+H63</f>
        <v>222.65</v>
      </c>
      <c r="J63" s="8"/>
      <c r="K63" s="10">
        <f t="shared" si="5"/>
        <v>29.686666666666667</v>
      </c>
      <c r="L63" s="5">
        <v>4</v>
      </c>
    </row>
    <row r="64" spans="1:12" s="2" customFormat="1" ht="18" customHeight="1">
      <c r="A64" s="5" t="s">
        <v>95</v>
      </c>
      <c r="B64" s="6" t="s">
        <v>85</v>
      </c>
      <c r="C64" s="6" t="s">
        <v>90</v>
      </c>
      <c r="D64" s="14"/>
      <c r="E64" s="6">
        <v>3070301</v>
      </c>
      <c r="F64" s="7">
        <v>42611151016</v>
      </c>
      <c r="G64" s="8">
        <v>106.45</v>
      </c>
      <c r="H64" s="8">
        <v>115.99999999999999</v>
      </c>
      <c r="I64" s="8">
        <f t="shared" si="6"/>
        <v>222.45</v>
      </c>
      <c r="J64" s="8"/>
      <c r="K64" s="10">
        <f t="shared" si="5"/>
        <v>29.659999999999997</v>
      </c>
      <c r="L64" s="5">
        <v>6</v>
      </c>
    </row>
    <row r="65" spans="1:12" s="2" customFormat="1" ht="18" customHeight="1">
      <c r="A65" s="5" t="s">
        <v>96</v>
      </c>
      <c r="B65" s="6" t="s">
        <v>50</v>
      </c>
      <c r="C65" s="6" t="s">
        <v>97</v>
      </c>
      <c r="D65" s="12">
        <v>1</v>
      </c>
      <c r="E65" s="6">
        <v>3070402</v>
      </c>
      <c r="F65" s="7">
        <v>42611152019</v>
      </c>
      <c r="G65" s="8">
        <v>104.9</v>
      </c>
      <c r="H65" s="8">
        <v>110.29999999999998</v>
      </c>
      <c r="I65" s="8">
        <f t="shared" si="6"/>
        <v>215.2</v>
      </c>
      <c r="J65" s="8"/>
      <c r="K65" s="10">
        <f t="shared" si="5"/>
        <v>28.693333333333328</v>
      </c>
      <c r="L65" s="5">
        <v>1</v>
      </c>
    </row>
    <row r="66" spans="1:12" s="2" customFormat="1" ht="18" customHeight="1">
      <c r="A66" s="5" t="s">
        <v>98</v>
      </c>
      <c r="B66" s="6" t="s">
        <v>50</v>
      </c>
      <c r="C66" s="6" t="s">
        <v>97</v>
      </c>
      <c r="D66" s="13"/>
      <c r="E66" s="6">
        <v>3070402</v>
      </c>
      <c r="F66" s="7">
        <v>42611150207</v>
      </c>
      <c r="G66" s="8">
        <v>96.4</v>
      </c>
      <c r="H66" s="8">
        <v>107.4</v>
      </c>
      <c r="I66" s="8">
        <f t="shared" si="6"/>
        <v>203.8</v>
      </c>
      <c r="J66" s="8"/>
      <c r="K66" s="10">
        <f t="shared" si="5"/>
        <v>27.173333333333336</v>
      </c>
      <c r="L66" s="5">
        <v>2</v>
      </c>
    </row>
    <row r="67" spans="1:12" s="2" customFormat="1" ht="18" customHeight="1">
      <c r="A67" s="5" t="s">
        <v>99</v>
      </c>
      <c r="B67" s="6" t="s">
        <v>50</v>
      </c>
      <c r="C67" s="6" t="s">
        <v>97</v>
      </c>
      <c r="D67" s="14"/>
      <c r="E67" s="6">
        <v>3070402</v>
      </c>
      <c r="F67" s="7">
        <v>42611150728</v>
      </c>
      <c r="G67" s="8">
        <v>90.75</v>
      </c>
      <c r="H67" s="8">
        <v>110.80000000000001</v>
      </c>
      <c r="I67" s="8">
        <f t="shared" si="6"/>
        <v>201.55</v>
      </c>
      <c r="J67" s="8"/>
      <c r="K67" s="10">
        <f t="shared" si="5"/>
        <v>26.873333333333335</v>
      </c>
      <c r="L67" s="5">
        <v>3</v>
      </c>
    </row>
    <row r="68" spans="1:12" s="2" customFormat="1" ht="18" customHeight="1">
      <c r="A68" s="5" t="s">
        <v>100</v>
      </c>
      <c r="B68" s="6" t="s">
        <v>101</v>
      </c>
      <c r="C68" s="6" t="s">
        <v>102</v>
      </c>
      <c r="D68" s="12">
        <v>1</v>
      </c>
      <c r="E68" s="6">
        <v>3030101</v>
      </c>
      <c r="F68" s="7">
        <v>42611150730</v>
      </c>
      <c r="G68" s="8">
        <v>118.6</v>
      </c>
      <c r="H68" s="8">
        <v>113.70000000000002</v>
      </c>
      <c r="I68" s="8">
        <f t="shared" si="6"/>
        <v>232.3</v>
      </c>
      <c r="J68" s="8"/>
      <c r="K68" s="10">
        <f t="shared" si="5"/>
        <v>30.973333333333336</v>
      </c>
      <c r="L68" s="5">
        <v>1</v>
      </c>
    </row>
    <row r="69" spans="1:12" s="2" customFormat="1" ht="18" customHeight="1">
      <c r="A69" s="5" t="s">
        <v>103</v>
      </c>
      <c r="B69" s="6" t="s">
        <v>101</v>
      </c>
      <c r="C69" s="6" t="s">
        <v>102</v>
      </c>
      <c r="D69" s="13"/>
      <c r="E69" s="6">
        <v>3030101</v>
      </c>
      <c r="F69" s="7">
        <v>42611151601</v>
      </c>
      <c r="G69" s="8">
        <v>117.85</v>
      </c>
      <c r="H69" s="8">
        <v>113.20000000000002</v>
      </c>
      <c r="I69" s="8">
        <f t="shared" si="6"/>
        <v>231.05</v>
      </c>
      <c r="J69" s="8"/>
      <c r="K69" s="10">
        <f t="shared" si="5"/>
        <v>30.80666666666667</v>
      </c>
      <c r="L69" s="5">
        <v>2</v>
      </c>
    </row>
    <row r="70" spans="1:12" s="2" customFormat="1" ht="18" customHeight="1">
      <c r="A70" s="5" t="s">
        <v>104</v>
      </c>
      <c r="B70" s="6" t="s">
        <v>101</v>
      </c>
      <c r="C70" s="6" t="s">
        <v>102</v>
      </c>
      <c r="D70" s="14"/>
      <c r="E70" s="6">
        <v>3030101</v>
      </c>
      <c r="F70" s="7">
        <v>42611150704</v>
      </c>
      <c r="G70" s="8">
        <v>100.35</v>
      </c>
      <c r="H70" s="8">
        <v>111.4</v>
      </c>
      <c r="I70" s="8">
        <f t="shared" si="6"/>
        <v>211.75</v>
      </c>
      <c r="J70" s="8">
        <v>5</v>
      </c>
      <c r="K70" s="10">
        <v>30.23</v>
      </c>
      <c r="L70" s="5">
        <v>3</v>
      </c>
    </row>
    <row r="71" spans="1:12" s="2" customFormat="1" ht="18" customHeight="1">
      <c r="A71" s="5" t="s">
        <v>105</v>
      </c>
      <c r="B71" s="6" t="s">
        <v>106</v>
      </c>
      <c r="C71" s="6" t="s">
        <v>102</v>
      </c>
      <c r="D71" s="12">
        <v>1</v>
      </c>
      <c r="E71" s="6">
        <v>3020101</v>
      </c>
      <c r="F71" s="7">
        <v>42611151923</v>
      </c>
      <c r="G71" s="8">
        <v>104.15</v>
      </c>
      <c r="H71" s="8">
        <v>114</v>
      </c>
      <c r="I71" s="8">
        <f t="shared" si="6"/>
        <v>218.15</v>
      </c>
      <c r="J71" s="8"/>
      <c r="K71" s="10">
        <f aca="true" t="shared" si="7" ref="K71:K80">I71/2*(2/3)*0.4</f>
        <v>29.08666666666667</v>
      </c>
      <c r="L71" s="5">
        <v>1</v>
      </c>
    </row>
    <row r="72" spans="1:12" s="2" customFormat="1" ht="18" customHeight="1">
      <c r="A72" s="5" t="s">
        <v>107</v>
      </c>
      <c r="B72" s="6" t="s">
        <v>106</v>
      </c>
      <c r="C72" s="6" t="s">
        <v>102</v>
      </c>
      <c r="D72" s="13"/>
      <c r="E72" s="6">
        <v>3020101</v>
      </c>
      <c r="F72" s="7">
        <v>42611151103</v>
      </c>
      <c r="G72" s="8">
        <v>97.55</v>
      </c>
      <c r="H72" s="8">
        <v>109.50000000000001</v>
      </c>
      <c r="I72" s="8">
        <f t="shared" si="6"/>
        <v>207.05</v>
      </c>
      <c r="J72" s="8"/>
      <c r="K72" s="10">
        <f t="shared" si="7"/>
        <v>27.60666666666667</v>
      </c>
      <c r="L72" s="5">
        <v>2</v>
      </c>
    </row>
    <row r="73" spans="1:12" s="2" customFormat="1" ht="18" customHeight="1">
      <c r="A73" s="5" t="s">
        <v>108</v>
      </c>
      <c r="B73" s="6" t="s">
        <v>106</v>
      </c>
      <c r="C73" s="6" t="s">
        <v>102</v>
      </c>
      <c r="D73" s="14"/>
      <c r="E73" s="6">
        <v>3020101</v>
      </c>
      <c r="F73" s="7">
        <v>42611151910</v>
      </c>
      <c r="G73" s="8">
        <v>96.6</v>
      </c>
      <c r="H73" s="8">
        <v>109.80000000000001</v>
      </c>
      <c r="I73" s="8">
        <f t="shared" si="6"/>
        <v>206.4</v>
      </c>
      <c r="J73" s="8"/>
      <c r="K73" s="10">
        <f t="shared" si="7"/>
        <v>27.52</v>
      </c>
      <c r="L73" s="5">
        <v>3</v>
      </c>
    </row>
    <row r="74" spans="1:12" s="2" customFormat="1" ht="18" customHeight="1">
      <c r="A74" s="5" t="s">
        <v>109</v>
      </c>
      <c r="B74" s="6" t="s">
        <v>110</v>
      </c>
      <c r="C74" s="6" t="s">
        <v>111</v>
      </c>
      <c r="D74" s="12">
        <v>1</v>
      </c>
      <c r="E74" s="6">
        <v>3050501</v>
      </c>
      <c r="F74" s="7">
        <v>42611152403</v>
      </c>
      <c r="G74" s="8">
        <v>100.3</v>
      </c>
      <c r="H74" s="8">
        <v>113.00000000000001</v>
      </c>
      <c r="I74" s="8">
        <f t="shared" si="6"/>
        <v>213.3</v>
      </c>
      <c r="J74" s="8"/>
      <c r="K74" s="10">
        <f t="shared" si="7"/>
        <v>28.439999999999998</v>
      </c>
      <c r="L74" s="5">
        <v>1</v>
      </c>
    </row>
    <row r="75" spans="1:12" s="2" customFormat="1" ht="18" customHeight="1">
      <c r="A75" s="5" t="s">
        <v>112</v>
      </c>
      <c r="B75" s="6" t="s">
        <v>110</v>
      </c>
      <c r="C75" s="6" t="s">
        <v>111</v>
      </c>
      <c r="D75" s="14"/>
      <c r="E75" s="6">
        <v>3050501</v>
      </c>
      <c r="F75" s="7">
        <v>42611152416</v>
      </c>
      <c r="G75" s="8">
        <v>87.42</v>
      </c>
      <c r="H75" s="8">
        <v>113.9</v>
      </c>
      <c r="I75" s="8">
        <f t="shared" si="6"/>
        <v>201.32</v>
      </c>
      <c r="J75" s="8"/>
      <c r="K75" s="10">
        <f t="shared" si="7"/>
        <v>26.842666666666663</v>
      </c>
      <c r="L75" s="5">
        <v>2</v>
      </c>
    </row>
    <row r="76" spans="1:12" s="2" customFormat="1" ht="18" customHeight="1">
      <c r="A76" s="5" t="s">
        <v>113</v>
      </c>
      <c r="B76" s="6" t="s">
        <v>114</v>
      </c>
      <c r="C76" s="6" t="s">
        <v>111</v>
      </c>
      <c r="D76" s="12">
        <v>1</v>
      </c>
      <c r="E76" s="6">
        <v>3050401</v>
      </c>
      <c r="F76" s="7">
        <v>42611152411</v>
      </c>
      <c r="G76" s="8">
        <v>112.74</v>
      </c>
      <c r="H76" s="8">
        <v>115.8</v>
      </c>
      <c r="I76" s="8">
        <f t="shared" si="6"/>
        <v>228.54</v>
      </c>
      <c r="J76" s="8"/>
      <c r="K76" s="10">
        <f t="shared" si="7"/>
        <v>30.471999999999998</v>
      </c>
      <c r="L76" s="5">
        <v>1</v>
      </c>
    </row>
    <row r="77" spans="1:12" s="2" customFormat="1" ht="18" customHeight="1">
      <c r="A77" s="5" t="s">
        <v>115</v>
      </c>
      <c r="B77" s="6" t="s">
        <v>114</v>
      </c>
      <c r="C77" s="6" t="s">
        <v>111</v>
      </c>
      <c r="D77" s="14"/>
      <c r="E77" s="6">
        <v>3050401</v>
      </c>
      <c r="F77" s="7">
        <v>42611152414</v>
      </c>
      <c r="G77" s="8">
        <v>102.88</v>
      </c>
      <c r="H77" s="8">
        <v>111.9</v>
      </c>
      <c r="I77" s="8">
        <f t="shared" si="6"/>
        <v>214.78</v>
      </c>
      <c r="J77" s="8"/>
      <c r="K77" s="10">
        <f t="shared" si="7"/>
        <v>28.637333333333334</v>
      </c>
      <c r="L77" s="5">
        <v>2</v>
      </c>
    </row>
    <row r="78" spans="1:12" s="2" customFormat="1" ht="18" customHeight="1">
      <c r="A78" s="5" t="s">
        <v>116</v>
      </c>
      <c r="B78" s="6" t="s">
        <v>117</v>
      </c>
      <c r="C78" s="6" t="s">
        <v>111</v>
      </c>
      <c r="D78" s="12">
        <v>1</v>
      </c>
      <c r="E78" s="6">
        <v>3050201</v>
      </c>
      <c r="F78" s="7">
        <v>42611152409</v>
      </c>
      <c r="G78" s="8">
        <v>124</v>
      </c>
      <c r="H78" s="8">
        <v>113.80000000000001</v>
      </c>
      <c r="I78" s="8">
        <f t="shared" si="6"/>
        <v>237.8</v>
      </c>
      <c r="J78" s="8"/>
      <c r="K78" s="10">
        <f t="shared" si="7"/>
        <v>31.706666666666667</v>
      </c>
      <c r="L78" s="5">
        <v>1</v>
      </c>
    </row>
    <row r="79" spans="1:12" s="2" customFormat="1" ht="18" customHeight="1">
      <c r="A79" s="5" t="s">
        <v>118</v>
      </c>
      <c r="B79" s="6" t="s">
        <v>117</v>
      </c>
      <c r="C79" s="6" t="s">
        <v>111</v>
      </c>
      <c r="D79" s="13"/>
      <c r="E79" s="6">
        <v>3050201</v>
      </c>
      <c r="F79" s="7">
        <v>42611152413</v>
      </c>
      <c r="G79" s="8">
        <v>111.24</v>
      </c>
      <c r="H79" s="8">
        <v>114.9</v>
      </c>
      <c r="I79" s="8">
        <f t="shared" si="6"/>
        <v>226.14</v>
      </c>
      <c r="J79" s="8"/>
      <c r="K79" s="10">
        <f t="shared" si="7"/>
        <v>30.152</v>
      </c>
      <c r="L79" s="5">
        <v>2</v>
      </c>
    </row>
    <row r="80" spans="1:12" s="2" customFormat="1" ht="18" customHeight="1">
      <c r="A80" s="5" t="s">
        <v>119</v>
      </c>
      <c r="B80" s="6" t="s">
        <v>117</v>
      </c>
      <c r="C80" s="6" t="s">
        <v>111</v>
      </c>
      <c r="D80" s="14"/>
      <c r="E80" s="6">
        <v>3050201</v>
      </c>
      <c r="F80" s="7">
        <v>42611152407</v>
      </c>
      <c r="G80" s="8">
        <v>113.88</v>
      </c>
      <c r="H80" s="8">
        <v>112.20000000000002</v>
      </c>
      <c r="I80" s="8">
        <f t="shared" si="6"/>
        <v>226.08</v>
      </c>
      <c r="J80" s="8"/>
      <c r="K80" s="10">
        <f t="shared" si="7"/>
        <v>30.144000000000002</v>
      </c>
      <c r="L80" s="5">
        <v>3</v>
      </c>
    </row>
    <row r="81" spans="1:12" s="2" customFormat="1" ht="18" customHeight="1">
      <c r="A81" s="5" t="s">
        <v>120</v>
      </c>
      <c r="B81" s="6" t="s">
        <v>121</v>
      </c>
      <c r="C81" s="6" t="s">
        <v>122</v>
      </c>
      <c r="D81" s="12">
        <v>1</v>
      </c>
      <c r="E81" s="6">
        <v>3050101</v>
      </c>
      <c r="F81" s="7">
        <v>42611152408</v>
      </c>
      <c r="G81" s="8">
        <v>115.06</v>
      </c>
      <c r="H81" s="8">
        <v>117.4</v>
      </c>
      <c r="I81" s="8">
        <f t="shared" si="6"/>
        <v>232.46</v>
      </c>
      <c r="J81" s="8">
        <v>5</v>
      </c>
      <c r="K81" s="10">
        <v>32.99</v>
      </c>
      <c r="L81" s="5">
        <v>1</v>
      </c>
    </row>
    <row r="82" spans="1:12" s="2" customFormat="1" ht="18" customHeight="1">
      <c r="A82" s="5" t="s">
        <v>123</v>
      </c>
      <c r="B82" s="6" t="s">
        <v>121</v>
      </c>
      <c r="C82" s="6" t="s">
        <v>122</v>
      </c>
      <c r="D82" s="13"/>
      <c r="E82" s="6">
        <v>3050101</v>
      </c>
      <c r="F82" s="7">
        <v>42611152405</v>
      </c>
      <c r="G82" s="8">
        <v>97.02</v>
      </c>
      <c r="H82" s="8">
        <v>108.00000000000001</v>
      </c>
      <c r="I82" s="8">
        <f t="shared" si="6"/>
        <v>205.02</v>
      </c>
      <c r="J82" s="8">
        <v>5</v>
      </c>
      <c r="K82" s="10">
        <v>29.34</v>
      </c>
      <c r="L82" s="5">
        <v>2</v>
      </c>
    </row>
    <row r="83" spans="1:12" s="2" customFormat="1" ht="18" customHeight="1">
      <c r="A83" s="5" t="s">
        <v>124</v>
      </c>
      <c r="B83" s="6" t="s">
        <v>121</v>
      </c>
      <c r="C83" s="6" t="s">
        <v>122</v>
      </c>
      <c r="D83" s="14"/>
      <c r="E83" s="6">
        <v>3050101</v>
      </c>
      <c r="F83" s="7">
        <v>42611152401</v>
      </c>
      <c r="G83" s="8">
        <v>93</v>
      </c>
      <c r="H83" s="8">
        <v>110</v>
      </c>
      <c r="I83" s="8">
        <f t="shared" si="6"/>
        <v>203</v>
      </c>
      <c r="J83" s="8"/>
      <c r="K83" s="10">
        <f aca="true" t="shared" si="8" ref="K83:K92">I83/2*(2/3)*0.4</f>
        <v>27.066666666666663</v>
      </c>
      <c r="L83" s="5">
        <v>3</v>
      </c>
    </row>
    <row r="84" spans="1:12" s="2" customFormat="1" ht="18" customHeight="1">
      <c r="A84" s="5" t="s">
        <v>125</v>
      </c>
      <c r="B84" s="6" t="s">
        <v>126</v>
      </c>
      <c r="C84" s="6" t="s">
        <v>127</v>
      </c>
      <c r="D84" s="12">
        <v>1</v>
      </c>
      <c r="E84" s="6">
        <v>3050301</v>
      </c>
      <c r="F84" s="7">
        <v>42611150211</v>
      </c>
      <c r="G84" s="8">
        <v>115.2</v>
      </c>
      <c r="H84" s="8">
        <v>112.8</v>
      </c>
      <c r="I84" s="8">
        <f t="shared" si="6"/>
        <v>228</v>
      </c>
      <c r="J84" s="8"/>
      <c r="K84" s="10">
        <f t="shared" si="8"/>
        <v>30.400000000000002</v>
      </c>
      <c r="L84" s="5">
        <v>1</v>
      </c>
    </row>
    <row r="85" spans="1:12" s="2" customFormat="1" ht="18" customHeight="1">
      <c r="A85" s="5" t="s">
        <v>128</v>
      </c>
      <c r="B85" s="6" t="s">
        <v>126</v>
      </c>
      <c r="C85" s="6" t="s">
        <v>127</v>
      </c>
      <c r="D85" s="13"/>
      <c r="E85" s="6">
        <v>3050301</v>
      </c>
      <c r="F85" s="7">
        <v>42611150413</v>
      </c>
      <c r="G85" s="8">
        <v>111.05</v>
      </c>
      <c r="H85" s="8">
        <v>113.7</v>
      </c>
      <c r="I85" s="8">
        <f t="shared" si="6"/>
        <v>224.75</v>
      </c>
      <c r="J85" s="8"/>
      <c r="K85" s="10">
        <f t="shared" si="8"/>
        <v>29.966666666666665</v>
      </c>
      <c r="L85" s="5">
        <v>2</v>
      </c>
    </row>
    <row r="86" spans="1:12" s="2" customFormat="1" ht="18" customHeight="1">
      <c r="A86" s="5" t="s">
        <v>129</v>
      </c>
      <c r="B86" s="6" t="s">
        <v>126</v>
      </c>
      <c r="C86" s="6" t="s">
        <v>127</v>
      </c>
      <c r="D86" s="14"/>
      <c r="E86" s="6">
        <v>3050301</v>
      </c>
      <c r="F86" s="7">
        <v>42611150617</v>
      </c>
      <c r="G86" s="8">
        <v>109.9</v>
      </c>
      <c r="H86" s="8">
        <v>111</v>
      </c>
      <c r="I86" s="8">
        <f t="shared" si="6"/>
        <v>220.9</v>
      </c>
      <c r="J86" s="8"/>
      <c r="K86" s="10">
        <f t="shared" si="8"/>
        <v>29.453333333333333</v>
      </c>
      <c r="L86" s="5">
        <v>3</v>
      </c>
    </row>
    <row r="87" spans="1:12" s="2" customFormat="1" ht="18" customHeight="1">
      <c r="A87" s="5" t="s">
        <v>130</v>
      </c>
      <c r="B87" s="6" t="s">
        <v>131</v>
      </c>
      <c r="C87" s="6" t="s">
        <v>132</v>
      </c>
      <c r="D87" s="12">
        <v>1</v>
      </c>
      <c r="E87" s="6">
        <v>3090201</v>
      </c>
      <c r="F87" s="7">
        <v>42611150325</v>
      </c>
      <c r="G87" s="8">
        <v>109.05</v>
      </c>
      <c r="H87" s="8">
        <v>115.50000000000001</v>
      </c>
      <c r="I87" s="8">
        <f t="shared" si="6"/>
        <v>224.55</v>
      </c>
      <c r="J87" s="8"/>
      <c r="K87" s="10">
        <f t="shared" si="8"/>
        <v>29.939999999999998</v>
      </c>
      <c r="L87" s="5">
        <v>1</v>
      </c>
    </row>
    <row r="88" spans="1:12" s="2" customFormat="1" ht="18" customHeight="1">
      <c r="A88" s="5" t="s">
        <v>133</v>
      </c>
      <c r="B88" s="6" t="s">
        <v>131</v>
      </c>
      <c r="C88" s="6" t="s">
        <v>132</v>
      </c>
      <c r="D88" s="13"/>
      <c r="E88" s="6">
        <v>3090201</v>
      </c>
      <c r="F88" s="7">
        <v>42611150929</v>
      </c>
      <c r="G88" s="8">
        <v>105.8</v>
      </c>
      <c r="H88" s="8">
        <v>117.9</v>
      </c>
      <c r="I88" s="8">
        <f t="shared" si="6"/>
        <v>223.7</v>
      </c>
      <c r="J88" s="8"/>
      <c r="K88" s="10">
        <f t="shared" si="8"/>
        <v>29.826666666666668</v>
      </c>
      <c r="L88" s="5">
        <v>2</v>
      </c>
    </row>
    <row r="89" spans="1:12" s="2" customFormat="1" ht="18" customHeight="1">
      <c r="A89" s="5" t="s">
        <v>134</v>
      </c>
      <c r="B89" s="6" t="s">
        <v>131</v>
      </c>
      <c r="C89" s="6" t="s">
        <v>132</v>
      </c>
      <c r="D89" s="14"/>
      <c r="E89" s="6">
        <v>3090201</v>
      </c>
      <c r="F89" s="7">
        <v>42611151307</v>
      </c>
      <c r="G89" s="8">
        <v>108.8</v>
      </c>
      <c r="H89" s="8">
        <v>112.1</v>
      </c>
      <c r="I89" s="8">
        <f t="shared" si="6"/>
        <v>220.89999999999998</v>
      </c>
      <c r="J89" s="8"/>
      <c r="K89" s="10">
        <f t="shared" si="8"/>
        <v>29.453333333333333</v>
      </c>
      <c r="L89" s="5">
        <v>3</v>
      </c>
    </row>
    <row r="90" spans="1:12" s="2" customFormat="1" ht="18" customHeight="1">
      <c r="A90" s="5" t="s">
        <v>135</v>
      </c>
      <c r="B90" s="6" t="s">
        <v>136</v>
      </c>
      <c r="C90" s="6" t="s">
        <v>132</v>
      </c>
      <c r="D90" s="12">
        <v>1</v>
      </c>
      <c r="E90" s="6">
        <v>3090101</v>
      </c>
      <c r="F90" s="7">
        <v>42611151713</v>
      </c>
      <c r="G90" s="8">
        <v>98.4</v>
      </c>
      <c r="H90" s="8">
        <v>114.69999999999999</v>
      </c>
      <c r="I90" s="8">
        <f t="shared" si="6"/>
        <v>213.1</v>
      </c>
      <c r="J90" s="8"/>
      <c r="K90" s="10">
        <f t="shared" si="8"/>
        <v>28.413333333333334</v>
      </c>
      <c r="L90" s="5">
        <v>1</v>
      </c>
    </row>
    <row r="91" spans="1:12" s="2" customFormat="1" ht="18" customHeight="1">
      <c r="A91" s="5" t="s">
        <v>137</v>
      </c>
      <c r="B91" s="6" t="s">
        <v>136</v>
      </c>
      <c r="C91" s="6" t="s">
        <v>132</v>
      </c>
      <c r="D91" s="13"/>
      <c r="E91" s="6">
        <v>3090101</v>
      </c>
      <c r="F91" s="7">
        <v>42611150429</v>
      </c>
      <c r="G91" s="8">
        <v>91.4</v>
      </c>
      <c r="H91" s="8">
        <v>114.9</v>
      </c>
      <c r="I91" s="8">
        <f t="shared" si="6"/>
        <v>206.3</v>
      </c>
      <c r="J91" s="8"/>
      <c r="K91" s="10">
        <f t="shared" si="8"/>
        <v>27.506666666666668</v>
      </c>
      <c r="L91" s="5">
        <v>2</v>
      </c>
    </row>
    <row r="92" spans="1:12" s="2" customFormat="1" ht="18" customHeight="1">
      <c r="A92" s="5" t="s">
        <v>138</v>
      </c>
      <c r="B92" s="6" t="s">
        <v>136</v>
      </c>
      <c r="C92" s="6" t="s">
        <v>132</v>
      </c>
      <c r="D92" s="14"/>
      <c r="E92" s="6">
        <v>3090101</v>
      </c>
      <c r="F92" s="7">
        <v>42611150227</v>
      </c>
      <c r="G92" s="8">
        <v>87.1</v>
      </c>
      <c r="H92" s="8">
        <v>111.9</v>
      </c>
      <c r="I92" s="8">
        <f t="shared" si="6"/>
        <v>199</v>
      </c>
      <c r="J92" s="8"/>
      <c r="K92" s="10">
        <f t="shared" si="8"/>
        <v>26.53333333333333</v>
      </c>
      <c r="L92" s="5">
        <v>3</v>
      </c>
    </row>
    <row r="93" spans="1:12" s="2" customFormat="1" ht="18" customHeight="1">
      <c r="A93" s="5" t="s">
        <v>139</v>
      </c>
      <c r="B93" s="6" t="s">
        <v>140</v>
      </c>
      <c r="C93" s="6" t="s">
        <v>132</v>
      </c>
      <c r="D93" s="12">
        <v>1</v>
      </c>
      <c r="E93" s="6">
        <v>3080101</v>
      </c>
      <c r="F93" s="7">
        <v>42611150604</v>
      </c>
      <c r="G93" s="8">
        <v>124.1</v>
      </c>
      <c r="H93" s="8">
        <v>101.30000000000001</v>
      </c>
      <c r="I93" s="8">
        <f t="shared" si="6"/>
        <v>225.4</v>
      </c>
      <c r="J93" s="8"/>
      <c r="K93" s="10">
        <f>I93/2*(2/3)*0.4</f>
        <v>30.05333333333333</v>
      </c>
      <c r="L93" s="5">
        <v>1</v>
      </c>
    </row>
    <row r="94" spans="1:12" s="2" customFormat="1" ht="18" customHeight="1">
      <c r="A94" s="5" t="s">
        <v>141</v>
      </c>
      <c r="B94" s="6" t="s">
        <v>140</v>
      </c>
      <c r="C94" s="6" t="s">
        <v>132</v>
      </c>
      <c r="D94" s="13"/>
      <c r="E94" s="6">
        <v>3080101</v>
      </c>
      <c r="F94" s="7">
        <v>42611150501</v>
      </c>
      <c r="G94" s="8">
        <v>104.5</v>
      </c>
      <c r="H94" s="8">
        <v>116.69999999999999</v>
      </c>
      <c r="I94" s="8">
        <f t="shared" si="6"/>
        <v>221.2</v>
      </c>
      <c r="J94" s="8"/>
      <c r="K94" s="10">
        <f>I94/2*(2/3)*0.4</f>
        <v>29.49333333333333</v>
      </c>
      <c r="L94" s="5">
        <v>2</v>
      </c>
    </row>
    <row r="95" spans="1:12" s="2" customFormat="1" ht="18" customHeight="1">
      <c r="A95" s="5" t="s">
        <v>142</v>
      </c>
      <c r="B95" s="6" t="s">
        <v>140</v>
      </c>
      <c r="C95" s="6" t="s">
        <v>132</v>
      </c>
      <c r="D95" s="14"/>
      <c r="E95" s="6">
        <v>3080101</v>
      </c>
      <c r="F95" s="7">
        <v>42611151717</v>
      </c>
      <c r="G95" s="8">
        <v>105.45</v>
      </c>
      <c r="H95" s="8">
        <v>115.3</v>
      </c>
      <c r="I95" s="8">
        <f t="shared" si="6"/>
        <v>220.75</v>
      </c>
      <c r="J95" s="8"/>
      <c r="K95" s="10">
        <f>I95/2*(2/3)*0.4</f>
        <v>29.433333333333334</v>
      </c>
      <c r="L95" s="5">
        <v>3</v>
      </c>
    </row>
  </sheetData>
  <sheetProtection/>
  <autoFilter ref="A2:M95"/>
  <mergeCells count="26">
    <mergeCell ref="D90:D92"/>
    <mergeCell ref="D93:D95"/>
    <mergeCell ref="D74:D75"/>
    <mergeCell ref="D76:D77"/>
    <mergeCell ref="D78:D80"/>
    <mergeCell ref="D81:D83"/>
    <mergeCell ref="D84:D86"/>
    <mergeCell ref="D87:D89"/>
    <mergeCell ref="D53:D55"/>
    <mergeCell ref="D56:D58"/>
    <mergeCell ref="D59:D64"/>
    <mergeCell ref="D65:D67"/>
    <mergeCell ref="D68:D70"/>
    <mergeCell ref="D71:D73"/>
    <mergeCell ref="D30:D32"/>
    <mergeCell ref="D33:D35"/>
    <mergeCell ref="D36:D44"/>
    <mergeCell ref="D45:D47"/>
    <mergeCell ref="D48:D49"/>
    <mergeCell ref="D50:D52"/>
    <mergeCell ref="A1:L1"/>
    <mergeCell ref="D3:D17"/>
    <mergeCell ref="D18:D20"/>
    <mergeCell ref="D21:D23"/>
    <mergeCell ref="D24:D26"/>
    <mergeCell ref="D27:D29"/>
  </mergeCells>
  <printOptions horizontalCentered="1" verticalCentered="1"/>
  <pageMargins left="0.39305555555555555" right="0.39305555555555555" top="0.39305555555555555" bottom="0.39305555555555555" header="0.2986111111111111" footer="0.2986111111111111"/>
  <pageSetup horizontalDpi="600" verticalDpi="600" orientation="landscape" paperSize="9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2020-11-26T07:10:31Z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