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yq\Desktop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Sheet1!$A$1:$N$96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M2" i="1" s="1"/>
  <c r="L2" i="1"/>
  <c r="J3" i="1"/>
  <c r="L3" i="1"/>
  <c r="M3" i="1" s="1"/>
  <c r="J4" i="1"/>
  <c r="L4" i="1"/>
  <c r="M4" i="1"/>
  <c r="J5" i="1"/>
  <c r="M5" i="1" s="1"/>
  <c r="L5" i="1"/>
  <c r="J6" i="1"/>
  <c r="M6" i="1" s="1"/>
  <c r="L6" i="1"/>
  <c r="J7" i="1"/>
  <c r="L7" i="1"/>
  <c r="M7" i="1" s="1"/>
  <c r="J8" i="1"/>
  <c r="L8" i="1"/>
  <c r="M8" i="1"/>
  <c r="J9" i="1"/>
  <c r="M9" i="1" s="1"/>
  <c r="L9" i="1"/>
  <c r="J10" i="1"/>
  <c r="M10" i="1" s="1"/>
  <c r="L10" i="1"/>
  <c r="J11" i="1"/>
  <c r="L11" i="1"/>
  <c r="M11" i="1" s="1"/>
  <c r="J12" i="1"/>
  <c r="L12" i="1"/>
  <c r="M12" i="1"/>
  <c r="J13" i="1"/>
  <c r="M13" i="1" s="1"/>
  <c r="L13" i="1"/>
  <c r="J14" i="1"/>
  <c r="M14" i="1" s="1"/>
  <c r="L14" i="1"/>
  <c r="J15" i="1"/>
  <c r="L15" i="1"/>
  <c r="M15" i="1" s="1"/>
  <c r="J16" i="1"/>
  <c r="L16" i="1"/>
  <c r="M16" i="1"/>
  <c r="J17" i="1"/>
  <c r="M17" i="1" s="1"/>
  <c r="L17" i="1"/>
  <c r="J18" i="1"/>
  <c r="M18" i="1" s="1"/>
  <c r="L18" i="1"/>
  <c r="J19" i="1"/>
  <c r="L19" i="1"/>
  <c r="M19" i="1" s="1"/>
  <c r="J20" i="1"/>
  <c r="L20" i="1"/>
  <c r="M20" i="1"/>
  <c r="J21" i="1"/>
  <c r="M21" i="1" s="1"/>
  <c r="L21" i="1"/>
  <c r="J22" i="1"/>
  <c r="M22" i="1" s="1"/>
  <c r="L22" i="1"/>
  <c r="J23" i="1"/>
  <c r="L23" i="1"/>
  <c r="M23" i="1" s="1"/>
  <c r="J24" i="1"/>
  <c r="L24" i="1"/>
  <c r="M24" i="1"/>
  <c r="J25" i="1"/>
  <c r="M25" i="1" s="1"/>
  <c r="L25" i="1"/>
  <c r="J26" i="1"/>
  <c r="M26" i="1" s="1"/>
  <c r="L26" i="1"/>
  <c r="J27" i="1"/>
  <c r="L27" i="1"/>
  <c r="M27" i="1" s="1"/>
  <c r="J28" i="1"/>
  <c r="L28" i="1"/>
  <c r="M28" i="1"/>
  <c r="J29" i="1"/>
  <c r="M29" i="1" s="1"/>
  <c r="L29" i="1"/>
  <c r="J30" i="1"/>
  <c r="M30" i="1" s="1"/>
  <c r="L30" i="1"/>
  <c r="J31" i="1"/>
  <c r="L31" i="1"/>
  <c r="M31" i="1" s="1"/>
  <c r="J32" i="1"/>
  <c r="L32" i="1"/>
  <c r="M32" i="1"/>
  <c r="J33" i="1"/>
  <c r="M33" i="1" s="1"/>
  <c r="L33" i="1"/>
  <c r="J34" i="1"/>
  <c r="M34" i="1" s="1"/>
  <c r="L34" i="1"/>
  <c r="J35" i="1"/>
  <c r="L35" i="1"/>
  <c r="M35" i="1" s="1"/>
  <c r="J36" i="1"/>
  <c r="L36" i="1"/>
  <c r="M36" i="1"/>
  <c r="J37" i="1"/>
  <c r="M37" i="1" s="1"/>
  <c r="L37" i="1"/>
  <c r="J38" i="1"/>
  <c r="M38" i="1" s="1"/>
  <c r="L38" i="1"/>
  <c r="J39" i="1"/>
  <c r="L39" i="1"/>
  <c r="M39" i="1" s="1"/>
  <c r="J40" i="1"/>
  <c r="L40" i="1"/>
  <c r="M40" i="1"/>
  <c r="J41" i="1"/>
  <c r="M41" i="1" s="1"/>
  <c r="L41" i="1"/>
  <c r="J42" i="1"/>
  <c r="M42" i="1" s="1"/>
  <c r="L42" i="1"/>
  <c r="J43" i="1"/>
  <c r="L43" i="1"/>
  <c r="M43" i="1" s="1"/>
  <c r="J44" i="1"/>
  <c r="L44" i="1"/>
  <c r="M44" i="1"/>
  <c r="J45" i="1"/>
  <c r="M45" i="1" s="1"/>
  <c r="L45" i="1"/>
  <c r="J46" i="1"/>
  <c r="M46" i="1" s="1"/>
  <c r="L46" i="1"/>
  <c r="J47" i="1"/>
  <c r="L47" i="1"/>
  <c r="M47" i="1" s="1"/>
  <c r="J48" i="1"/>
  <c r="L48" i="1"/>
  <c r="M48" i="1"/>
  <c r="J49" i="1"/>
  <c r="M49" i="1" s="1"/>
  <c r="L49" i="1"/>
  <c r="J50" i="1"/>
  <c r="M50" i="1" s="1"/>
  <c r="L50" i="1"/>
  <c r="J51" i="1"/>
  <c r="L51" i="1"/>
  <c r="M51" i="1" s="1"/>
  <c r="J52" i="1"/>
  <c r="L52" i="1"/>
  <c r="M52" i="1"/>
  <c r="J53" i="1"/>
  <c r="M53" i="1" s="1"/>
  <c r="L53" i="1"/>
  <c r="J54" i="1"/>
  <c r="M54" i="1" s="1"/>
  <c r="L54" i="1"/>
  <c r="J55" i="1"/>
  <c r="L55" i="1"/>
  <c r="M55" i="1" s="1"/>
  <c r="J56" i="1"/>
  <c r="L56" i="1"/>
  <c r="M56" i="1"/>
  <c r="J57" i="1"/>
  <c r="M57" i="1" s="1"/>
  <c r="L57" i="1"/>
  <c r="J58" i="1"/>
  <c r="M58" i="1" s="1"/>
  <c r="L58" i="1"/>
  <c r="J59" i="1"/>
  <c r="L59" i="1"/>
  <c r="M59" i="1" s="1"/>
  <c r="J60" i="1"/>
  <c r="L60" i="1"/>
  <c r="M60" i="1"/>
  <c r="J61" i="1"/>
  <c r="M61" i="1" s="1"/>
  <c r="L61" i="1"/>
  <c r="J62" i="1"/>
  <c r="M62" i="1" s="1"/>
  <c r="L62" i="1"/>
  <c r="J63" i="1"/>
  <c r="L63" i="1"/>
  <c r="M63" i="1" s="1"/>
  <c r="J64" i="1"/>
  <c r="L64" i="1"/>
  <c r="M64" i="1"/>
  <c r="J65" i="1"/>
  <c r="M65" i="1" s="1"/>
  <c r="L65" i="1"/>
  <c r="J66" i="1"/>
  <c r="M66" i="1" s="1"/>
  <c r="L66" i="1"/>
  <c r="J67" i="1"/>
  <c r="L67" i="1"/>
  <c r="M67" i="1" s="1"/>
  <c r="J68" i="1"/>
  <c r="L68" i="1"/>
  <c r="M68" i="1"/>
  <c r="J69" i="1"/>
  <c r="M69" i="1" s="1"/>
  <c r="L69" i="1"/>
  <c r="J70" i="1"/>
  <c r="M70" i="1" s="1"/>
  <c r="L70" i="1"/>
  <c r="J71" i="1"/>
  <c r="L71" i="1"/>
  <c r="M71" i="1" s="1"/>
  <c r="J72" i="1"/>
  <c r="L72" i="1"/>
  <c r="M72" i="1"/>
  <c r="J73" i="1"/>
  <c r="M73" i="1" s="1"/>
  <c r="L73" i="1"/>
  <c r="J74" i="1"/>
  <c r="M74" i="1" s="1"/>
  <c r="L74" i="1"/>
  <c r="J75" i="1"/>
  <c r="L75" i="1"/>
  <c r="M75" i="1" s="1"/>
  <c r="J76" i="1"/>
  <c r="L76" i="1"/>
  <c r="M76" i="1"/>
  <c r="J77" i="1"/>
  <c r="M77" i="1" s="1"/>
  <c r="L77" i="1"/>
  <c r="J78" i="1"/>
  <c r="M78" i="1" s="1"/>
  <c r="L78" i="1"/>
  <c r="J79" i="1"/>
  <c r="L79" i="1"/>
  <c r="M79" i="1" s="1"/>
  <c r="J80" i="1"/>
  <c r="L80" i="1"/>
  <c r="M80" i="1"/>
  <c r="J81" i="1"/>
  <c r="M81" i="1" s="1"/>
  <c r="L81" i="1"/>
  <c r="J82" i="1"/>
  <c r="M82" i="1" s="1"/>
  <c r="L82" i="1"/>
  <c r="J83" i="1"/>
  <c r="L83" i="1"/>
  <c r="M83" i="1" s="1"/>
  <c r="J84" i="1"/>
  <c r="L84" i="1"/>
  <c r="M84" i="1"/>
  <c r="J85" i="1"/>
  <c r="M85" i="1" s="1"/>
  <c r="L85" i="1"/>
  <c r="J86" i="1"/>
  <c r="M86" i="1" s="1"/>
  <c r="L86" i="1"/>
  <c r="J87" i="1"/>
  <c r="L87" i="1"/>
  <c r="M87" i="1" s="1"/>
  <c r="J88" i="1"/>
  <c r="L88" i="1"/>
  <c r="M88" i="1"/>
  <c r="J89" i="1"/>
  <c r="M89" i="1" s="1"/>
  <c r="L89" i="1"/>
  <c r="J90" i="1"/>
  <c r="M90" i="1" s="1"/>
  <c r="L90" i="1"/>
  <c r="J91" i="1"/>
  <c r="L91" i="1"/>
  <c r="M91" i="1" s="1"/>
  <c r="J92" i="1"/>
  <c r="L92" i="1"/>
  <c r="M92" i="1"/>
  <c r="J93" i="1"/>
  <c r="M93" i="1" s="1"/>
  <c r="L93" i="1"/>
  <c r="J94" i="1"/>
  <c r="M94" i="1" s="1"/>
  <c r="L94" i="1"/>
  <c r="J95" i="1"/>
  <c r="L95" i="1"/>
  <c r="M95" i="1" s="1"/>
  <c r="J96" i="1"/>
  <c r="L96" i="1"/>
  <c r="M96" i="1"/>
</calcChain>
</file>

<file path=xl/sharedStrings.xml><?xml version="1.0" encoding="utf-8"?>
<sst xmlns="http://schemas.openxmlformats.org/spreadsheetml/2006/main" count="465" uniqueCount="148">
  <si>
    <t>1</t>
  </si>
  <si>
    <t>护士</t>
  </si>
  <si>
    <t>长岭镇中心卫生院</t>
  </si>
  <si>
    <t>女</t>
  </si>
  <si>
    <t>段春燕</t>
  </si>
  <si>
    <t>周紫莹</t>
  </si>
  <si>
    <t>检验</t>
  </si>
  <si>
    <t>余店镇中心卫生院</t>
  </si>
  <si>
    <t>余育虹</t>
  </si>
  <si>
    <t>男</t>
  </si>
  <si>
    <t>黄厚文</t>
  </si>
  <si>
    <t>祝姗</t>
  </si>
  <si>
    <t>技师</t>
  </si>
  <si>
    <t>印台医院</t>
  </si>
  <si>
    <t>刘沛</t>
  </si>
  <si>
    <t>邹小冬</t>
  </si>
  <si>
    <t>陈政</t>
  </si>
  <si>
    <t>杨寨镇中心卫生院</t>
  </si>
  <si>
    <t>刘娟汝</t>
  </si>
  <si>
    <t>熊浩</t>
  </si>
  <si>
    <t>计算机信息管理员</t>
  </si>
  <si>
    <t>吴店镇卫生院</t>
  </si>
  <si>
    <t>刘一尊</t>
  </si>
  <si>
    <t>李婧</t>
  </si>
  <si>
    <t>太平镇卫生院</t>
  </si>
  <si>
    <t>徐珍珍</t>
  </si>
  <si>
    <t>谢芳芳</t>
  </si>
  <si>
    <t>左小玲</t>
  </si>
  <si>
    <t>十里卫生院</t>
  </si>
  <si>
    <t>聂豪</t>
  </si>
  <si>
    <t>郝蕾</t>
  </si>
  <si>
    <t>刘思汛</t>
  </si>
  <si>
    <t>临床医师</t>
  </si>
  <si>
    <t>马坪镇卫生院</t>
  </si>
  <si>
    <t>付鸿</t>
  </si>
  <si>
    <t>程洋</t>
  </si>
  <si>
    <t>财务会计</t>
  </si>
  <si>
    <t>吴小可</t>
  </si>
  <si>
    <t>吴兆辉</t>
  </si>
  <si>
    <t>徐高云</t>
  </si>
  <si>
    <t>郝店镇中心卫生院</t>
  </si>
  <si>
    <t>宁夏文</t>
  </si>
  <si>
    <t>付兰芳</t>
  </si>
  <si>
    <t>胡大双</t>
  </si>
  <si>
    <t>黄倩</t>
  </si>
  <si>
    <t>3</t>
  </si>
  <si>
    <t>临床医师2</t>
  </si>
  <si>
    <t>广水市中医医院</t>
  </si>
  <si>
    <t>杨婷</t>
  </si>
  <si>
    <t>程欢</t>
  </si>
  <si>
    <t>陈霞</t>
  </si>
  <si>
    <t>雷晓颖</t>
  </si>
  <si>
    <t>钱莹</t>
  </si>
  <si>
    <t>郝双萍</t>
  </si>
  <si>
    <t>邱志江</t>
  </si>
  <si>
    <t>张超</t>
  </si>
  <si>
    <t>廖志荣</t>
  </si>
  <si>
    <t>临床医师1</t>
  </si>
  <si>
    <t>倪莹莹</t>
  </si>
  <si>
    <t>周茜阳</t>
  </si>
  <si>
    <t>喻世慧</t>
  </si>
  <si>
    <t>药剂</t>
  </si>
  <si>
    <t>广水市一医院</t>
  </si>
  <si>
    <t>曾瑞</t>
  </si>
  <si>
    <t>彭思洁</t>
  </si>
  <si>
    <t>张力群</t>
  </si>
  <si>
    <t>麻醉</t>
  </si>
  <si>
    <t>王艳婷</t>
  </si>
  <si>
    <t>王姣</t>
  </si>
  <si>
    <t>王訸</t>
  </si>
  <si>
    <t>于少波</t>
  </si>
  <si>
    <t>洪霞</t>
  </si>
  <si>
    <t>刘超</t>
  </si>
  <si>
    <t>杨超</t>
  </si>
  <si>
    <t>吴江峰</t>
  </si>
  <si>
    <t>周叶</t>
  </si>
  <si>
    <t>杨博</t>
  </si>
  <si>
    <t>邓莹</t>
  </si>
  <si>
    <t>程江伟</t>
  </si>
  <si>
    <t>周凌燕</t>
  </si>
  <si>
    <t>刘强</t>
  </si>
  <si>
    <t>何微</t>
  </si>
  <si>
    <t>刘英姿</t>
  </si>
  <si>
    <t>万俊怡</t>
  </si>
  <si>
    <t>刘潇越</t>
  </si>
  <si>
    <t>会计</t>
  </si>
  <si>
    <t>广水市疾病预防控制中心</t>
  </si>
  <si>
    <t>成静</t>
  </si>
  <si>
    <t>何珊</t>
  </si>
  <si>
    <t>李春蕾</t>
  </si>
  <si>
    <t>临床医师3</t>
  </si>
  <si>
    <t>广水市妇幼保健院</t>
  </si>
  <si>
    <t>刘小莉</t>
  </si>
  <si>
    <t>刘丽</t>
  </si>
  <si>
    <t>宁梦萍</t>
  </si>
  <si>
    <t>马露</t>
  </si>
  <si>
    <t>针灸推拿</t>
  </si>
  <si>
    <t>广水市第二人民医院</t>
  </si>
  <si>
    <t>朱少华</t>
  </si>
  <si>
    <t>王璐</t>
  </si>
  <si>
    <t>医学技术</t>
  </si>
  <si>
    <t>方海迪</t>
  </si>
  <si>
    <t>彭怀东</t>
  </si>
  <si>
    <t>宫男</t>
  </si>
  <si>
    <t>刘艺伟</t>
  </si>
  <si>
    <t>杨小翠</t>
  </si>
  <si>
    <t>心血管内科</t>
  </si>
  <si>
    <t>吴丹</t>
  </si>
  <si>
    <t>熊巍</t>
  </si>
  <si>
    <t>彭艳</t>
  </si>
  <si>
    <t>普通外科</t>
  </si>
  <si>
    <t>程朋飞</t>
  </si>
  <si>
    <t>李冰冰</t>
  </si>
  <si>
    <t>田中群</t>
  </si>
  <si>
    <t>关庙镇卫生院</t>
  </si>
  <si>
    <t>高瑞</t>
  </si>
  <si>
    <t>尚剑华</t>
  </si>
  <si>
    <t>刘炎炎</t>
  </si>
  <si>
    <t>蒋盼</t>
  </si>
  <si>
    <t>付蓉</t>
  </si>
  <si>
    <t>城郊卫生院</t>
  </si>
  <si>
    <t>熊雪萍</t>
  </si>
  <si>
    <t>李云萍</t>
  </si>
  <si>
    <t>张玉洁</t>
  </si>
  <si>
    <t>2</t>
  </si>
  <si>
    <t>陈巷镇卫生院</t>
  </si>
  <si>
    <t>谭满意</t>
  </si>
  <si>
    <t>赵念</t>
  </si>
  <si>
    <t>刘川</t>
  </si>
  <si>
    <t>王黎</t>
  </si>
  <si>
    <t>蔡河镇卫生院</t>
  </si>
  <si>
    <t>黄杰</t>
  </si>
  <si>
    <t>李智贤</t>
  </si>
  <si>
    <t>邱雪梅</t>
  </si>
  <si>
    <t>综合排名</t>
    <phoneticPr fontId="1" type="noConversion"/>
  </si>
  <si>
    <t>总成绩</t>
    <phoneticPr fontId="1" type="noConversion"/>
  </si>
  <si>
    <t>面试总成绩</t>
    <phoneticPr fontId="1" type="noConversion"/>
  </si>
  <si>
    <t>面试成绩</t>
    <phoneticPr fontId="1" type="noConversion"/>
  </si>
  <si>
    <t>笔试总成绩</t>
    <phoneticPr fontId="3" type="noConversion"/>
  </si>
  <si>
    <t>项目加分</t>
    <phoneticPr fontId="3" type="noConversion"/>
  </si>
  <si>
    <t>总分</t>
  </si>
  <si>
    <t>综合分数</t>
  </si>
  <si>
    <t>职测分数</t>
  </si>
  <si>
    <t>招聘计划</t>
  </si>
  <si>
    <t>报考职位</t>
  </si>
  <si>
    <t>招考单位名称</t>
  </si>
  <si>
    <t>性别</t>
  </si>
  <si>
    <t>姓名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</si>
</sst>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abSelected="1" workbookViewId="0">
      <pane ySplit="1" topLeftCell="A84" activePane="bottomLeft" state="frozen"/>
      <selection pane="bottomLeft" activeCell="A92" sqref="A92:XFD94"/>
    </sheetView>
  </sheetViews>
  <sheetFormatPr defaultRowHeight="13.5" x14ac:dyDescent="0.15"/>
  <cols>
    <col min="2" max="2" width="4.5" customWidth="1"/>
    <col min="3" max="3" width="12.25" customWidth="1"/>
    <col min="4" max="4" width="13.5" customWidth="1"/>
    <col min="11" max="13" width="9" style="1"/>
  </cols>
  <sheetData>
    <row r="1" spans="1:14" ht="24.75" customHeight="1" x14ac:dyDescent="0.15">
      <c r="A1" s="6" t="s">
        <v>147</v>
      </c>
      <c r="B1" s="6" t="s">
        <v>146</v>
      </c>
      <c r="C1" s="6" t="s">
        <v>145</v>
      </c>
      <c r="D1" s="6" t="s">
        <v>144</v>
      </c>
      <c r="E1" s="6" t="s">
        <v>143</v>
      </c>
      <c r="F1" s="6" t="s">
        <v>142</v>
      </c>
      <c r="G1" s="6" t="s">
        <v>141</v>
      </c>
      <c r="H1" s="6" t="s">
        <v>140</v>
      </c>
      <c r="I1" s="6" t="s">
        <v>139</v>
      </c>
      <c r="J1" s="6" t="s">
        <v>138</v>
      </c>
      <c r="K1" s="5" t="s">
        <v>137</v>
      </c>
      <c r="L1" s="9" t="s">
        <v>136</v>
      </c>
      <c r="M1" s="9" t="s">
        <v>135</v>
      </c>
      <c r="N1" s="8" t="s">
        <v>134</v>
      </c>
    </row>
    <row r="2" spans="1:14" ht="24.75" customHeight="1" x14ac:dyDescent="0.15">
      <c r="A2" s="7" t="s">
        <v>133</v>
      </c>
      <c r="B2" s="7" t="s">
        <v>3</v>
      </c>
      <c r="C2" s="7" t="s">
        <v>130</v>
      </c>
      <c r="D2" s="7" t="s">
        <v>20</v>
      </c>
      <c r="E2" s="6" t="s">
        <v>0</v>
      </c>
      <c r="F2" s="7">
        <v>85</v>
      </c>
      <c r="G2" s="7">
        <v>96.5</v>
      </c>
      <c r="H2" s="7">
        <v>181.5</v>
      </c>
      <c r="I2" s="6"/>
      <c r="J2" s="5">
        <f>(H2/3+I2)*0.4</f>
        <v>24.200000000000003</v>
      </c>
      <c r="K2" s="4">
        <v>82.08</v>
      </c>
      <c r="L2" s="3">
        <f>K2*0.6</f>
        <v>49.247999999999998</v>
      </c>
      <c r="M2" s="3">
        <f>J2+L2</f>
        <v>73.448000000000008</v>
      </c>
      <c r="N2" s="2">
        <v>1</v>
      </c>
    </row>
    <row r="3" spans="1:14" ht="24.75" customHeight="1" x14ac:dyDescent="0.15">
      <c r="A3" s="7" t="s">
        <v>132</v>
      </c>
      <c r="B3" s="7" t="s">
        <v>3</v>
      </c>
      <c r="C3" s="7" t="s">
        <v>130</v>
      </c>
      <c r="D3" s="7" t="s">
        <v>20</v>
      </c>
      <c r="E3" s="6" t="s">
        <v>0</v>
      </c>
      <c r="F3" s="7">
        <v>75</v>
      </c>
      <c r="G3" s="7">
        <v>88.5</v>
      </c>
      <c r="H3" s="7">
        <v>163.5</v>
      </c>
      <c r="I3" s="6"/>
      <c r="J3" s="5">
        <f>(H3/3+I3)*0.4</f>
        <v>21.8</v>
      </c>
      <c r="K3" s="4">
        <v>77.86</v>
      </c>
      <c r="L3" s="3">
        <f>K3*0.6</f>
        <v>46.716000000000001</v>
      </c>
      <c r="M3" s="3">
        <f>J3+L3</f>
        <v>68.516000000000005</v>
      </c>
      <c r="N3" s="2">
        <v>2</v>
      </c>
    </row>
    <row r="4" spans="1:14" ht="24.75" customHeight="1" x14ac:dyDescent="0.15">
      <c r="A4" s="7" t="s">
        <v>131</v>
      </c>
      <c r="B4" s="7" t="s">
        <v>9</v>
      </c>
      <c r="C4" s="7" t="s">
        <v>130</v>
      </c>
      <c r="D4" s="7" t="s">
        <v>20</v>
      </c>
      <c r="E4" s="6" t="s">
        <v>0</v>
      </c>
      <c r="F4" s="7">
        <v>67</v>
      </c>
      <c r="G4" s="7">
        <v>94</v>
      </c>
      <c r="H4" s="7">
        <v>161</v>
      </c>
      <c r="I4" s="6"/>
      <c r="J4" s="5">
        <f>(H4/3+I4)*0.4</f>
        <v>21.466666666666669</v>
      </c>
      <c r="K4" s="4">
        <v>74.760000000000005</v>
      </c>
      <c r="L4" s="3">
        <f>K4*0.6</f>
        <v>44.856000000000002</v>
      </c>
      <c r="M4" s="3">
        <f>J4+L4</f>
        <v>66.322666666666663</v>
      </c>
      <c r="N4" s="2">
        <v>3</v>
      </c>
    </row>
    <row r="5" spans="1:14" ht="24.75" customHeight="1" x14ac:dyDescent="0.15">
      <c r="A5" s="7" t="s">
        <v>129</v>
      </c>
      <c r="B5" s="7" t="s">
        <v>3</v>
      </c>
      <c r="C5" s="7" t="s">
        <v>125</v>
      </c>
      <c r="D5" s="7" t="s">
        <v>32</v>
      </c>
      <c r="E5" s="6" t="s">
        <v>124</v>
      </c>
      <c r="F5" s="7">
        <v>86</v>
      </c>
      <c r="G5" s="7">
        <v>84.7</v>
      </c>
      <c r="H5" s="7">
        <v>170.7</v>
      </c>
      <c r="I5" s="6"/>
      <c r="J5" s="5">
        <f>(H5/3+I5)*0.4</f>
        <v>22.76</v>
      </c>
      <c r="K5" s="4">
        <v>80.72</v>
      </c>
      <c r="L5" s="3">
        <f>K5*0.6</f>
        <v>48.431999999999995</v>
      </c>
      <c r="M5" s="3">
        <f>J5+L5</f>
        <v>71.191999999999993</v>
      </c>
      <c r="N5" s="2">
        <v>1</v>
      </c>
    </row>
    <row r="6" spans="1:14" ht="24.75" customHeight="1" x14ac:dyDescent="0.15">
      <c r="A6" s="7" t="s">
        <v>128</v>
      </c>
      <c r="B6" s="7" t="s">
        <v>9</v>
      </c>
      <c r="C6" s="7" t="s">
        <v>125</v>
      </c>
      <c r="D6" s="7" t="s">
        <v>32</v>
      </c>
      <c r="E6" s="6" t="s">
        <v>124</v>
      </c>
      <c r="F6" s="7">
        <v>63</v>
      </c>
      <c r="G6" s="7">
        <v>71.7</v>
      </c>
      <c r="H6" s="7">
        <v>134.69999999999999</v>
      </c>
      <c r="I6" s="6"/>
      <c r="J6" s="5">
        <f>(H6/3+I6)*0.4</f>
        <v>17.96</v>
      </c>
      <c r="K6" s="4">
        <v>76.459999999999994</v>
      </c>
      <c r="L6" s="3">
        <f>K6*0.6</f>
        <v>45.875999999999998</v>
      </c>
      <c r="M6" s="3">
        <f>J6+L6</f>
        <v>63.835999999999999</v>
      </c>
      <c r="N6" s="2">
        <v>2</v>
      </c>
    </row>
    <row r="7" spans="1:14" ht="24.75" customHeight="1" x14ac:dyDescent="0.15">
      <c r="A7" s="7" t="s">
        <v>127</v>
      </c>
      <c r="B7" s="7" t="s">
        <v>3</v>
      </c>
      <c r="C7" s="7" t="s">
        <v>125</v>
      </c>
      <c r="D7" s="7" t="s">
        <v>32</v>
      </c>
      <c r="E7" s="6" t="s">
        <v>124</v>
      </c>
      <c r="F7" s="7">
        <v>59</v>
      </c>
      <c r="G7" s="7">
        <v>76.2</v>
      </c>
      <c r="H7" s="7">
        <v>135.19999999999999</v>
      </c>
      <c r="I7" s="6"/>
      <c r="J7" s="5">
        <f>(H7/3+I7)*0.4</f>
        <v>18.026666666666667</v>
      </c>
      <c r="K7" s="4">
        <v>75.180000000000007</v>
      </c>
      <c r="L7" s="3">
        <f>K7*0.6</f>
        <v>45.108000000000004</v>
      </c>
      <c r="M7" s="3">
        <f>J7+L7</f>
        <v>63.134666666666675</v>
      </c>
      <c r="N7" s="2">
        <v>3</v>
      </c>
    </row>
    <row r="8" spans="1:14" ht="24.75" customHeight="1" x14ac:dyDescent="0.15">
      <c r="A8" s="7" t="s">
        <v>126</v>
      </c>
      <c r="B8" s="7" t="s">
        <v>9</v>
      </c>
      <c r="C8" s="7" t="s">
        <v>125</v>
      </c>
      <c r="D8" s="7" t="s">
        <v>32</v>
      </c>
      <c r="E8" s="6" t="s">
        <v>124</v>
      </c>
      <c r="F8" s="7">
        <v>63</v>
      </c>
      <c r="G8" s="7">
        <v>59.4</v>
      </c>
      <c r="H8" s="7">
        <v>122.4</v>
      </c>
      <c r="I8" s="6"/>
      <c r="J8" s="5">
        <f>(H8/3+I8)*0.4</f>
        <v>16.320000000000004</v>
      </c>
      <c r="K8" s="4">
        <v>74.42</v>
      </c>
      <c r="L8" s="3">
        <f>K8*0.6</f>
        <v>44.652000000000001</v>
      </c>
      <c r="M8" s="3">
        <f>J8+L8</f>
        <v>60.972000000000008</v>
      </c>
      <c r="N8" s="2">
        <v>4</v>
      </c>
    </row>
    <row r="9" spans="1:14" ht="24.75" customHeight="1" x14ac:dyDescent="0.15">
      <c r="A9" s="7" t="s">
        <v>123</v>
      </c>
      <c r="B9" s="7" t="s">
        <v>3</v>
      </c>
      <c r="C9" s="7" t="s">
        <v>120</v>
      </c>
      <c r="D9" s="7" t="s">
        <v>1</v>
      </c>
      <c r="E9" s="6" t="s">
        <v>0</v>
      </c>
      <c r="F9" s="7">
        <v>73.5</v>
      </c>
      <c r="G9" s="7">
        <v>86</v>
      </c>
      <c r="H9" s="7">
        <v>159.5</v>
      </c>
      <c r="I9" s="6"/>
      <c r="J9" s="5">
        <f>(H9/3+I9)*0.4</f>
        <v>21.266666666666666</v>
      </c>
      <c r="K9" s="4">
        <v>79.099999999999994</v>
      </c>
      <c r="L9" s="3">
        <f>K9*0.6</f>
        <v>47.459999999999994</v>
      </c>
      <c r="M9" s="3">
        <f>J9+L9</f>
        <v>68.726666666666659</v>
      </c>
      <c r="N9" s="2">
        <v>1</v>
      </c>
    </row>
    <row r="10" spans="1:14" ht="24.75" customHeight="1" x14ac:dyDescent="0.15">
      <c r="A10" s="7" t="s">
        <v>122</v>
      </c>
      <c r="B10" s="7" t="s">
        <v>3</v>
      </c>
      <c r="C10" s="7" t="s">
        <v>120</v>
      </c>
      <c r="D10" s="7" t="s">
        <v>1</v>
      </c>
      <c r="E10" s="6" t="s">
        <v>0</v>
      </c>
      <c r="F10" s="7">
        <v>76</v>
      </c>
      <c r="G10" s="7">
        <v>80.099999999999994</v>
      </c>
      <c r="H10" s="7">
        <v>156.1</v>
      </c>
      <c r="I10" s="6"/>
      <c r="J10" s="5">
        <f>(H10/3+I10)*0.4</f>
        <v>20.813333333333333</v>
      </c>
      <c r="K10" s="4">
        <v>78.36</v>
      </c>
      <c r="L10" s="3">
        <f>K10*0.6</f>
        <v>47.015999999999998</v>
      </c>
      <c r="M10" s="3">
        <f>J10+L10</f>
        <v>67.829333333333324</v>
      </c>
      <c r="N10" s="2">
        <v>2</v>
      </c>
    </row>
    <row r="11" spans="1:14" ht="24.75" customHeight="1" x14ac:dyDescent="0.15">
      <c r="A11" s="7" t="s">
        <v>121</v>
      </c>
      <c r="B11" s="7" t="s">
        <v>3</v>
      </c>
      <c r="C11" s="7" t="s">
        <v>120</v>
      </c>
      <c r="D11" s="7" t="s">
        <v>1</v>
      </c>
      <c r="E11" s="6" t="s">
        <v>0</v>
      </c>
      <c r="F11" s="7">
        <v>85</v>
      </c>
      <c r="G11" s="7">
        <v>76.599999999999994</v>
      </c>
      <c r="H11" s="7">
        <v>161.6</v>
      </c>
      <c r="I11" s="6"/>
      <c r="J11" s="5">
        <f>(H11/3+I11)*0.4</f>
        <v>21.546666666666667</v>
      </c>
      <c r="K11" s="4">
        <v>75.739999999999995</v>
      </c>
      <c r="L11" s="3">
        <f>K11*0.6</f>
        <v>45.443999999999996</v>
      </c>
      <c r="M11" s="3">
        <f>J11+L11</f>
        <v>66.990666666666669</v>
      </c>
      <c r="N11" s="2">
        <v>3</v>
      </c>
    </row>
    <row r="12" spans="1:14" ht="24.75" customHeight="1" x14ac:dyDescent="0.15">
      <c r="A12" s="7" t="s">
        <v>119</v>
      </c>
      <c r="B12" s="7" t="s">
        <v>3</v>
      </c>
      <c r="C12" s="7" t="s">
        <v>114</v>
      </c>
      <c r="D12" s="7" t="s">
        <v>36</v>
      </c>
      <c r="E12" s="6" t="s">
        <v>0</v>
      </c>
      <c r="F12" s="7">
        <v>84.5</v>
      </c>
      <c r="G12" s="7">
        <v>95.5</v>
      </c>
      <c r="H12" s="7">
        <v>180</v>
      </c>
      <c r="I12" s="6"/>
      <c r="J12" s="5">
        <f>(H12/3+I12)*0.4</f>
        <v>24</v>
      </c>
      <c r="K12" s="4">
        <v>82.28</v>
      </c>
      <c r="L12" s="3">
        <f>K12*0.6</f>
        <v>49.368000000000002</v>
      </c>
      <c r="M12" s="3">
        <f>J12+L12</f>
        <v>73.367999999999995</v>
      </c>
      <c r="N12" s="2">
        <v>1</v>
      </c>
    </row>
    <row r="13" spans="1:14" ht="24.75" customHeight="1" x14ac:dyDescent="0.15">
      <c r="A13" s="7" t="s">
        <v>118</v>
      </c>
      <c r="B13" s="7" t="s">
        <v>3</v>
      </c>
      <c r="C13" s="7" t="s">
        <v>114</v>
      </c>
      <c r="D13" s="7" t="s">
        <v>36</v>
      </c>
      <c r="E13" s="6" t="s">
        <v>0</v>
      </c>
      <c r="F13" s="7">
        <v>84.5</v>
      </c>
      <c r="G13" s="7">
        <v>92.5</v>
      </c>
      <c r="H13" s="7">
        <v>177</v>
      </c>
      <c r="I13" s="6"/>
      <c r="J13" s="5">
        <f>(H13/3+I13)*0.4</f>
        <v>23.6</v>
      </c>
      <c r="K13" s="4">
        <v>79.72</v>
      </c>
      <c r="L13" s="3">
        <f>K13*0.6</f>
        <v>47.832000000000001</v>
      </c>
      <c r="M13" s="3">
        <f>J13+L13</f>
        <v>71.432000000000002</v>
      </c>
      <c r="N13" s="2">
        <v>2</v>
      </c>
    </row>
    <row r="14" spans="1:14" ht="24.75" customHeight="1" x14ac:dyDescent="0.15">
      <c r="A14" s="7" t="s">
        <v>117</v>
      </c>
      <c r="B14" s="7" t="s">
        <v>3</v>
      </c>
      <c r="C14" s="7" t="s">
        <v>114</v>
      </c>
      <c r="D14" s="7" t="s">
        <v>36</v>
      </c>
      <c r="E14" s="6" t="s">
        <v>0</v>
      </c>
      <c r="F14" s="7">
        <v>81.5</v>
      </c>
      <c r="G14" s="7">
        <v>93.5</v>
      </c>
      <c r="H14" s="7">
        <v>175</v>
      </c>
      <c r="I14" s="6"/>
      <c r="J14" s="5">
        <f>(H14/3+I14)*0.4</f>
        <v>23.333333333333336</v>
      </c>
      <c r="K14" s="4">
        <v>73.42</v>
      </c>
      <c r="L14" s="3">
        <f>K14*0.6</f>
        <v>44.052</v>
      </c>
      <c r="M14" s="3">
        <f>J14+L14</f>
        <v>67.385333333333335</v>
      </c>
      <c r="N14" s="2">
        <v>3</v>
      </c>
    </row>
    <row r="15" spans="1:14" ht="24.75" customHeight="1" x14ac:dyDescent="0.15">
      <c r="A15" s="7" t="s">
        <v>116</v>
      </c>
      <c r="B15" s="7" t="s">
        <v>3</v>
      </c>
      <c r="C15" s="7" t="s">
        <v>114</v>
      </c>
      <c r="D15" s="7" t="s">
        <v>32</v>
      </c>
      <c r="E15" s="6" t="s">
        <v>0</v>
      </c>
      <c r="F15" s="7">
        <v>73.5</v>
      </c>
      <c r="G15" s="7">
        <v>77.599999999999994</v>
      </c>
      <c r="H15" s="7">
        <v>151.1</v>
      </c>
      <c r="I15" s="6"/>
      <c r="J15" s="5">
        <f>(H15/3+I15)*0.4</f>
        <v>20.146666666666668</v>
      </c>
      <c r="K15" s="4">
        <v>71</v>
      </c>
      <c r="L15" s="3">
        <f>K15*0.6</f>
        <v>42.6</v>
      </c>
      <c r="M15" s="3">
        <f>J15+L15</f>
        <v>62.74666666666667</v>
      </c>
      <c r="N15" s="2">
        <v>1</v>
      </c>
    </row>
    <row r="16" spans="1:14" ht="24.75" customHeight="1" x14ac:dyDescent="0.15">
      <c r="A16" s="7" t="s">
        <v>115</v>
      </c>
      <c r="B16" s="7" t="s">
        <v>3</v>
      </c>
      <c r="C16" s="7" t="s">
        <v>114</v>
      </c>
      <c r="D16" s="7" t="s">
        <v>32</v>
      </c>
      <c r="E16" s="6" t="s">
        <v>0</v>
      </c>
      <c r="F16" s="7">
        <v>57.5</v>
      </c>
      <c r="G16" s="7">
        <v>59.5</v>
      </c>
      <c r="H16" s="7">
        <v>117</v>
      </c>
      <c r="I16" s="6"/>
      <c r="J16" s="5">
        <f>(H16/3+I16)*0.4</f>
        <v>15.600000000000001</v>
      </c>
      <c r="K16" s="4">
        <v>74.2</v>
      </c>
      <c r="L16" s="3">
        <f>K16*0.6</f>
        <v>44.52</v>
      </c>
      <c r="M16" s="3">
        <f>J16+L16</f>
        <v>60.120000000000005</v>
      </c>
      <c r="N16" s="2">
        <v>2</v>
      </c>
    </row>
    <row r="17" spans="1:14" ht="24.75" customHeight="1" x14ac:dyDescent="0.15">
      <c r="A17" s="7" t="s">
        <v>113</v>
      </c>
      <c r="B17" s="7" t="s">
        <v>3</v>
      </c>
      <c r="C17" s="7" t="s">
        <v>97</v>
      </c>
      <c r="D17" s="7" t="s">
        <v>110</v>
      </c>
      <c r="E17" s="6" t="s">
        <v>0</v>
      </c>
      <c r="F17" s="7">
        <v>89</v>
      </c>
      <c r="G17" s="7">
        <v>93.75</v>
      </c>
      <c r="H17" s="7">
        <v>182.75</v>
      </c>
      <c r="I17" s="6"/>
      <c r="J17" s="5">
        <f>(H17/3+I17)*0.4</f>
        <v>24.366666666666667</v>
      </c>
      <c r="K17" s="4">
        <v>87.64</v>
      </c>
      <c r="L17" s="3">
        <f>K17*0.6</f>
        <v>52.583999999999996</v>
      </c>
      <c r="M17" s="3">
        <f>J17+L17</f>
        <v>76.950666666666663</v>
      </c>
      <c r="N17" s="2">
        <v>1</v>
      </c>
    </row>
    <row r="18" spans="1:14" ht="24.75" customHeight="1" x14ac:dyDescent="0.15">
      <c r="A18" s="7" t="s">
        <v>112</v>
      </c>
      <c r="B18" s="7" t="s">
        <v>9</v>
      </c>
      <c r="C18" s="7" t="s">
        <v>97</v>
      </c>
      <c r="D18" s="7" t="s">
        <v>110</v>
      </c>
      <c r="E18" s="6" t="s">
        <v>0</v>
      </c>
      <c r="F18" s="7">
        <v>88.5</v>
      </c>
      <c r="G18" s="7">
        <v>89.2</v>
      </c>
      <c r="H18" s="7">
        <v>177.7</v>
      </c>
      <c r="I18" s="6"/>
      <c r="J18" s="5">
        <f>(H18/3+I18)*0.4</f>
        <v>23.693333333333332</v>
      </c>
      <c r="K18" s="4">
        <v>73.14</v>
      </c>
      <c r="L18" s="3">
        <f>K18*0.6</f>
        <v>43.884</v>
      </c>
      <c r="M18" s="3">
        <f>J18+L18</f>
        <v>67.577333333333328</v>
      </c>
      <c r="N18" s="2">
        <v>2</v>
      </c>
    </row>
    <row r="19" spans="1:14" ht="24.75" customHeight="1" x14ac:dyDescent="0.15">
      <c r="A19" s="7" t="s">
        <v>111</v>
      </c>
      <c r="B19" s="7" t="s">
        <v>9</v>
      </c>
      <c r="C19" s="7" t="s">
        <v>97</v>
      </c>
      <c r="D19" s="7" t="s">
        <v>110</v>
      </c>
      <c r="E19" s="6" t="s">
        <v>0</v>
      </c>
      <c r="F19" s="7">
        <v>72.5</v>
      </c>
      <c r="G19" s="7">
        <v>77.3</v>
      </c>
      <c r="H19" s="7">
        <v>149.80000000000001</v>
      </c>
      <c r="I19" s="6"/>
      <c r="J19" s="5">
        <f>(H19/3+I19)*0.4</f>
        <v>19.973333333333336</v>
      </c>
      <c r="K19" s="4">
        <v>77.239999999999995</v>
      </c>
      <c r="L19" s="3">
        <f>K19*0.6</f>
        <v>46.343999999999994</v>
      </c>
      <c r="M19" s="3">
        <f>J19+L19</f>
        <v>66.317333333333323</v>
      </c>
      <c r="N19" s="2">
        <v>3</v>
      </c>
    </row>
    <row r="20" spans="1:14" ht="24.75" customHeight="1" x14ac:dyDescent="0.15">
      <c r="A20" s="7" t="s">
        <v>109</v>
      </c>
      <c r="B20" s="7" t="s">
        <v>3</v>
      </c>
      <c r="C20" s="7" t="s">
        <v>97</v>
      </c>
      <c r="D20" s="7" t="s">
        <v>106</v>
      </c>
      <c r="E20" s="6" t="s">
        <v>0</v>
      </c>
      <c r="F20" s="7">
        <v>75</v>
      </c>
      <c r="G20" s="7">
        <v>84.2</v>
      </c>
      <c r="H20" s="7">
        <v>159.19999999999999</v>
      </c>
      <c r="I20" s="6"/>
      <c r="J20" s="5">
        <f>(H20/3+I20)*0.4</f>
        <v>21.226666666666667</v>
      </c>
      <c r="K20" s="4">
        <v>78.64</v>
      </c>
      <c r="L20" s="3">
        <f>K20*0.6</f>
        <v>47.183999999999997</v>
      </c>
      <c r="M20" s="3">
        <f>J20+L20</f>
        <v>68.410666666666657</v>
      </c>
      <c r="N20" s="2">
        <v>1</v>
      </c>
    </row>
    <row r="21" spans="1:14" ht="24.75" customHeight="1" x14ac:dyDescent="0.15">
      <c r="A21" s="7" t="s">
        <v>108</v>
      </c>
      <c r="B21" s="7" t="s">
        <v>9</v>
      </c>
      <c r="C21" s="7" t="s">
        <v>97</v>
      </c>
      <c r="D21" s="7" t="s">
        <v>106</v>
      </c>
      <c r="E21" s="6" t="s">
        <v>0</v>
      </c>
      <c r="F21" s="7">
        <v>64.5</v>
      </c>
      <c r="G21" s="7">
        <v>84.2</v>
      </c>
      <c r="H21" s="7">
        <v>148.69999999999999</v>
      </c>
      <c r="I21" s="6"/>
      <c r="J21" s="5">
        <f>(H21/3+I21)*0.4</f>
        <v>19.826666666666668</v>
      </c>
      <c r="K21" s="4">
        <v>78.48</v>
      </c>
      <c r="L21" s="3">
        <f>K21*0.6</f>
        <v>47.088000000000001</v>
      </c>
      <c r="M21" s="3">
        <f>J21+L21</f>
        <v>66.914666666666676</v>
      </c>
      <c r="N21" s="2">
        <v>2</v>
      </c>
    </row>
    <row r="22" spans="1:14" ht="24.75" customHeight="1" x14ac:dyDescent="0.15">
      <c r="A22" s="7" t="s">
        <v>107</v>
      </c>
      <c r="B22" s="7" t="s">
        <v>3</v>
      </c>
      <c r="C22" s="7" t="s">
        <v>97</v>
      </c>
      <c r="D22" s="7" t="s">
        <v>106</v>
      </c>
      <c r="E22" s="6" t="s">
        <v>0</v>
      </c>
      <c r="F22" s="7">
        <v>73</v>
      </c>
      <c r="G22" s="7">
        <v>77</v>
      </c>
      <c r="H22" s="7">
        <v>150</v>
      </c>
      <c r="I22" s="6"/>
      <c r="J22" s="5">
        <f>(H22/3+I22)*0.4</f>
        <v>20</v>
      </c>
      <c r="K22" s="4">
        <v>78.02</v>
      </c>
      <c r="L22" s="3">
        <f>K22*0.6</f>
        <v>46.811999999999998</v>
      </c>
      <c r="M22" s="3">
        <f>J22+L22</f>
        <v>66.811999999999998</v>
      </c>
      <c r="N22" s="2">
        <v>3</v>
      </c>
    </row>
    <row r="23" spans="1:14" ht="24.75" customHeight="1" x14ac:dyDescent="0.15">
      <c r="A23" s="7" t="s">
        <v>105</v>
      </c>
      <c r="B23" s="7" t="s">
        <v>3</v>
      </c>
      <c r="C23" s="7" t="s">
        <v>97</v>
      </c>
      <c r="D23" s="7" t="s">
        <v>61</v>
      </c>
      <c r="E23" s="6" t="s">
        <v>0</v>
      </c>
      <c r="F23" s="7">
        <v>102.5</v>
      </c>
      <c r="G23" s="7">
        <v>67.2</v>
      </c>
      <c r="H23" s="7">
        <v>169.7</v>
      </c>
      <c r="I23" s="6"/>
      <c r="J23" s="5">
        <f>(H23/3+I23)*0.4</f>
        <v>22.626666666666665</v>
      </c>
      <c r="K23" s="4">
        <v>84.64</v>
      </c>
      <c r="L23" s="3">
        <f>K23*0.6</f>
        <v>50.783999999999999</v>
      </c>
      <c r="M23" s="3">
        <f>J23+L23</f>
        <v>73.410666666666657</v>
      </c>
      <c r="N23" s="2">
        <v>1</v>
      </c>
    </row>
    <row r="24" spans="1:14" ht="24.75" customHeight="1" x14ac:dyDescent="0.15">
      <c r="A24" s="7" t="s">
        <v>104</v>
      </c>
      <c r="B24" s="7" t="s">
        <v>9</v>
      </c>
      <c r="C24" s="7" t="s">
        <v>97</v>
      </c>
      <c r="D24" s="7" t="s">
        <v>61</v>
      </c>
      <c r="E24" s="6" t="s">
        <v>0</v>
      </c>
      <c r="F24" s="7">
        <v>59</v>
      </c>
      <c r="G24" s="7">
        <v>62.3</v>
      </c>
      <c r="H24" s="7">
        <v>121.3</v>
      </c>
      <c r="I24" s="6"/>
      <c r="J24" s="5">
        <f>(H24/3+I24)*0.4</f>
        <v>16.173333333333332</v>
      </c>
      <c r="K24" s="4">
        <v>78.3</v>
      </c>
      <c r="L24" s="3">
        <f>K24*0.6</f>
        <v>46.98</v>
      </c>
      <c r="M24" s="3">
        <f>J24+L24</f>
        <v>63.153333333333329</v>
      </c>
      <c r="N24" s="2">
        <v>2</v>
      </c>
    </row>
    <row r="25" spans="1:14" ht="24.75" customHeight="1" x14ac:dyDescent="0.15">
      <c r="A25" s="7" t="s">
        <v>103</v>
      </c>
      <c r="B25" s="7" t="s">
        <v>3</v>
      </c>
      <c r="C25" s="7" t="s">
        <v>97</v>
      </c>
      <c r="D25" s="7" t="s">
        <v>61</v>
      </c>
      <c r="E25" s="6" t="s">
        <v>0</v>
      </c>
      <c r="F25" s="7">
        <v>78</v>
      </c>
      <c r="G25" s="7">
        <v>75.7</v>
      </c>
      <c r="H25" s="7">
        <v>153.69999999999999</v>
      </c>
      <c r="I25" s="6"/>
      <c r="J25" s="5">
        <f>(H25/3+I25)*0.4</f>
        <v>20.493333333333332</v>
      </c>
      <c r="K25" s="4">
        <v>0</v>
      </c>
      <c r="L25" s="3">
        <f>K25*0.6</f>
        <v>0</v>
      </c>
      <c r="M25" s="3">
        <f>J25+L25</f>
        <v>20.493333333333332</v>
      </c>
      <c r="N25" s="2">
        <v>3</v>
      </c>
    </row>
    <row r="26" spans="1:14" ht="24.75" customHeight="1" x14ac:dyDescent="0.15">
      <c r="A26" s="7" t="s">
        <v>102</v>
      </c>
      <c r="B26" s="7" t="s">
        <v>9</v>
      </c>
      <c r="C26" s="7" t="s">
        <v>97</v>
      </c>
      <c r="D26" s="7" t="s">
        <v>100</v>
      </c>
      <c r="E26" s="6" t="s">
        <v>0</v>
      </c>
      <c r="F26" s="7">
        <v>78.5</v>
      </c>
      <c r="G26" s="7">
        <v>79.099999999999994</v>
      </c>
      <c r="H26" s="7">
        <v>157.6</v>
      </c>
      <c r="I26" s="6"/>
      <c r="J26" s="5">
        <f>(H26/3+I26)*0.4</f>
        <v>21.013333333333335</v>
      </c>
      <c r="K26" s="4">
        <v>86.36</v>
      </c>
      <c r="L26" s="3">
        <f>K26*0.6</f>
        <v>51.815999999999995</v>
      </c>
      <c r="M26" s="3">
        <f>J26+L26</f>
        <v>72.829333333333324</v>
      </c>
      <c r="N26" s="2">
        <v>1</v>
      </c>
    </row>
    <row r="27" spans="1:14" ht="24.75" customHeight="1" x14ac:dyDescent="0.15">
      <c r="A27" s="7" t="s">
        <v>101</v>
      </c>
      <c r="B27" s="7" t="s">
        <v>3</v>
      </c>
      <c r="C27" s="7" t="s">
        <v>97</v>
      </c>
      <c r="D27" s="7" t="s">
        <v>100</v>
      </c>
      <c r="E27" s="6" t="s">
        <v>0</v>
      </c>
      <c r="F27" s="7">
        <v>77</v>
      </c>
      <c r="G27" s="7">
        <v>63.7</v>
      </c>
      <c r="H27" s="7">
        <v>140.69999999999999</v>
      </c>
      <c r="I27" s="6"/>
      <c r="J27" s="5">
        <f>(H27/3+I27)*0.4</f>
        <v>18.760000000000002</v>
      </c>
      <c r="K27" s="4">
        <v>75.040000000000006</v>
      </c>
      <c r="L27" s="3">
        <f>K27*0.6</f>
        <v>45.024000000000001</v>
      </c>
      <c r="M27" s="3">
        <f>J27+L27</f>
        <v>63.784000000000006</v>
      </c>
      <c r="N27" s="2">
        <v>2</v>
      </c>
    </row>
    <row r="28" spans="1:14" ht="24.75" customHeight="1" x14ac:dyDescent="0.15">
      <c r="A28" s="7" t="s">
        <v>99</v>
      </c>
      <c r="B28" s="7" t="s">
        <v>3</v>
      </c>
      <c r="C28" s="7" t="s">
        <v>97</v>
      </c>
      <c r="D28" s="7" t="s">
        <v>96</v>
      </c>
      <c r="E28" s="6" t="s">
        <v>0</v>
      </c>
      <c r="F28" s="7">
        <v>44.5</v>
      </c>
      <c r="G28" s="7">
        <v>93.9</v>
      </c>
      <c r="H28" s="7">
        <v>138.4</v>
      </c>
      <c r="I28" s="6"/>
      <c r="J28" s="5">
        <f>(H28/3+I28)*0.4</f>
        <v>18.453333333333333</v>
      </c>
      <c r="K28" s="4">
        <v>84.04</v>
      </c>
      <c r="L28" s="3">
        <f>K28*0.6</f>
        <v>50.423999999999999</v>
      </c>
      <c r="M28" s="3">
        <f>J28+L28</f>
        <v>68.877333333333326</v>
      </c>
      <c r="N28" s="2">
        <v>1</v>
      </c>
    </row>
    <row r="29" spans="1:14" ht="24.75" customHeight="1" x14ac:dyDescent="0.15">
      <c r="A29" s="7" t="s">
        <v>98</v>
      </c>
      <c r="B29" s="7" t="s">
        <v>9</v>
      </c>
      <c r="C29" s="7" t="s">
        <v>97</v>
      </c>
      <c r="D29" s="7" t="s">
        <v>96</v>
      </c>
      <c r="E29" s="6" t="s">
        <v>0</v>
      </c>
      <c r="F29" s="7">
        <v>60.5</v>
      </c>
      <c r="G29" s="7">
        <v>70.599999999999994</v>
      </c>
      <c r="H29" s="7">
        <v>131.1</v>
      </c>
      <c r="I29" s="6"/>
      <c r="J29" s="5">
        <f>(H29/3+I29)*0.4</f>
        <v>17.48</v>
      </c>
      <c r="K29" s="4">
        <v>76.180000000000007</v>
      </c>
      <c r="L29" s="3">
        <f>K29*0.6</f>
        <v>45.708000000000006</v>
      </c>
      <c r="M29" s="3">
        <f>J29+L29</f>
        <v>63.188000000000002</v>
      </c>
      <c r="N29" s="2">
        <v>2</v>
      </c>
    </row>
    <row r="30" spans="1:14" ht="24.75" customHeight="1" x14ac:dyDescent="0.15">
      <c r="A30" s="7" t="s">
        <v>95</v>
      </c>
      <c r="B30" s="7" t="s">
        <v>9</v>
      </c>
      <c r="C30" s="7" t="s">
        <v>91</v>
      </c>
      <c r="D30" s="7" t="s">
        <v>46</v>
      </c>
      <c r="E30" s="6" t="s">
        <v>0</v>
      </c>
      <c r="F30" s="7">
        <v>68</v>
      </c>
      <c r="G30" s="7">
        <v>74.900000000000006</v>
      </c>
      <c r="H30" s="7">
        <v>142.9</v>
      </c>
      <c r="I30" s="6"/>
      <c r="J30" s="5">
        <f>(H30/3+I30)*0.4</f>
        <v>19.053333333333335</v>
      </c>
      <c r="K30" s="4">
        <v>80.12</v>
      </c>
      <c r="L30" s="3">
        <f>K30*0.6</f>
        <v>48.072000000000003</v>
      </c>
      <c r="M30" s="3">
        <f>J30+L30</f>
        <v>67.125333333333344</v>
      </c>
      <c r="N30" s="2">
        <v>1</v>
      </c>
    </row>
    <row r="31" spans="1:14" ht="24.75" customHeight="1" x14ac:dyDescent="0.15">
      <c r="A31" s="7" t="s">
        <v>94</v>
      </c>
      <c r="B31" s="7" t="s">
        <v>3</v>
      </c>
      <c r="C31" s="7" t="s">
        <v>91</v>
      </c>
      <c r="D31" s="7" t="s">
        <v>46</v>
      </c>
      <c r="E31" s="6" t="s">
        <v>0</v>
      </c>
      <c r="F31" s="7">
        <v>69</v>
      </c>
      <c r="G31" s="7">
        <v>76.3</v>
      </c>
      <c r="H31" s="7">
        <v>145.30000000000001</v>
      </c>
      <c r="I31" s="6"/>
      <c r="J31" s="5">
        <f>(H31/3+I31)*0.4</f>
        <v>19.373333333333335</v>
      </c>
      <c r="K31" s="4">
        <v>77.099999999999994</v>
      </c>
      <c r="L31" s="3">
        <f>K31*0.6</f>
        <v>46.26</v>
      </c>
      <c r="M31" s="3">
        <f>J31+L31</f>
        <v>65.633333333333326</v>
      </c>
      <c r="N31" s="2">
        <v>2</v>
      </c>
    </row>
    <row r="32" spans="1:14" ht="24.75" customHeight="1" x14ac:dyDescent="0.15">
      <c r="A32" s="7" t="s">
        <v>93</v>
      </c>
      <c r="B32" s="7" t="s">
        <v>3</v>
      </c>
      <c r="C32" s="7" t="s">
        <v>91</v>
      </c>
      <c r="D32" s="7" t="s">
        <v>90</v>
      </c>
      <c r="E32" s="6" t="s">
        <v>0</v>
      </c>
      <c r="F32" s="7">
        <v>80.5</v>
      </c>
      <c r="G32" s="7">
        <v>91.3</v>
      </c>
      <c r="H32" s="7">
        <v>171.8</v>
      </c>
      <c r="I32" s="6"/>
      <c r="J32" s="5">
        <f>(H32/3+I32)*0.4</f>
        <v>22.90666666666667</v>
      </c>
      <c r="K32" s="4">
        <v>76.540000000000006</v>
      </c>
      <c r="L32" s="3">
        <f>K32*0.6</f>
        <v>45.923999999999999</v>
      </c>
      <c r="M32" s="3">
        <f>J32+L32</f>
        <v>68.830666666666673</v>
      </c>
      <c r="N32" s="2">
        <v>1</v>
      </c>
    </row>
    <row r="33" spans="1:14" ht="24.75" customHeight="1" x14ac:dyDescent="0.15">
      <c r="A33" s="7" t="s">
        <v>92</v>
      </c>
      <c r="B33" s="7" t="s">
        <v>3</v>
      </c>
      <c r="C33" s="7" t="s">
        <v>91</v>
      </c>
      <c r="D33" s="7" t="s">
        <v>90</v>
      </c>
      <c r="E33" s="6" t="s">
        <v>0</v>
      </c>
      <c r="F33" s="7">
        <v>76.5</v>
      </c>
      <c r="G33" s="7">
        <v>79.599999999999994</v>
      </c>
      <c r="H33" s="7">
        <v>156.1</v>
      </c>
      <c r="I33" s="6"/>
      <c r="J33" s="5">
        <f>(H33/3+I33)*0.4</f>
        <v>20.813333333333333</v>
      </c>
      <c r="K33" s="4">
        <v>79.099999999999994</v>
      </c>
      <c r="L33" s="3">
        <f>K33*0.6</f>
        <v>47.459999999999994</v>
      </c>
      <c r="M33" s="3">
        <f>J33+L33</f>
        <v>68.273333333333326</v>
      </c>
      <c r="N33" s="2">
        <v>2</v>
      </c>
    </row>
    <row r="34" spans="1:14" ht="24.75" customHeight="1" x14ac:dyDescent="0.15">
      <c r="A34" s="7" t="s">
        <v>89</v>
      </c>
      <c r="B34" s="7" t="s">
        <v>3</v>
      </c>
      <c r="C34" s="7" t="s">
        <v>86</v>
      </c>
      <c r="D34" s="7" t="s">
        <v>85</v>
      </c>
      <c r="E34" s="6" t="s">
        <v>0</v>
      </c>
      <c r="F34" s="7">
        <v>83.5</v>
      </c>
      <c r="G34" s="7">
        <v>102.5</v>
      </c>
      <c r="H34" s="7">
        <v>186</v>
      </c>
      <c r="I34" s="6"/>
      <c r="J34" s="5">
        <f>(H34/3+I34)*0.4</f>
        <v>24.8</v>
      </c>
      <c r="K34" s="4">
        <v>80.959999999999994</v>
      </c>
      <c r="L34" s="3">
        <f>K34*0.6</f>
        <v>48.575999999999993</v>
      </c>
      <c r="M34" s="3">
        <f>J34+L34</f>
        <v>73.375999999999991</v>
      </c>
      <c r="N34" s="2">
        <v>1</v>
      </c>
    </row>
    <row r="35" spans="1:14" ht="24.75" customHeight="1" x14ac:dyDescent="0.15">
      <c r="A35" s="7" t="s">
        <v>88</v>
      </c>
      <c r="B35" s="7" t="s">
        <v>3</v>
      </c>
      <c r="C35" s="7" t="s">
        <v>86</v>
      </c>
      <c r="D35" s="7" t="s">
        <v>85</v>
      </c>
      <c r="E35" s="6" t="s">
        <v>0</v>
      </c>
      <c r="F35" s="7">
        <v>101</v>
      </c>
      <c r="G35" s="7">
        <v>79.5</v>
      </c>
      <c r="H35" s="7">
        <v>180.5</v>
      </c>
      <c r="I35" s="6"/>
      <c r="J35" s="5">
        <f>(H35/3+I35)*0.4</f>
        <v>24.066666666666666</v>
      </c>
      <c r="K35" s="4">
        <v>75.760000000000005</v>
      </c>
      <c r="L35" s="3">
        <f>K35*0.6</f>
        <v>45.456000000000003</v>
      </c>
      <c r="M35" s="3">
        <f>J35+L35</f>
        <v>69.522666666666666</v>
      </c>
      <c r="N35" s="2">
        <v>2</v>
      </c>
    </row>
    <row r="36" spans="1:14" ht="24.75" customHeight="1" x14ac:dyDescent="0.15">
      <c r="A36" s="7" t="s">
        <v>87</v>
      </c>
      <c r="B36" s="7" t="s">
        <v>3</v>
      </c>
      <c r="C36" s="7" t="s">
        <v>86</v>
      </c>
      <c r="D36" s="7" t="s">
        <v>85</v>
      </c>
      <c r="E36" s="6" t="s">
        <v>0</v>
      </c>
      <c r="F36" s="7">
        <v>77.5</v>
      </c>
      <c r="G36" s="7">
        <v>96</v>
      </c>
      <c r="H36" s="7">
        <v>173.5</v>
      </c>
      <c r="I36" s="6"/>
      <c r="J36" s="5">
        <f>(H36/3+I36)*0.4</f>
        <v>23.133333333333336</v>
      </c>
      <c r="K36" s="4">
        <v>76.819999999999993</v>
      </c>
      <c r="L36" s="3">
        <f>K36*0.6</f>
        <v>46.091999999999992</v>
      </c>
      <c r="M36" s="3">
        <f>J36+L36</f>
        <v>69.225333333333325</v>
      </c>
      <c r="N36" s="2">
        <v>3</v>
      </c>
    </row>
    <row r="37" spans="1:14" ht="24.75" customHeight="1" x14ac:dyDescent="0.15">
      <c r="A37" s="7" t="s">
        <v>84</v>
      </c>
      <c r="B37" s="7" t="s">
        <v>9</v>
      </c>
      <c r="C37" s="7" t="s">
        <v>62</v>
      </c>
      <c r="D37" s="7" t="s">
        <v>32</v>
      </c>
      <c r="E37" s="6">
        <v>8</v>
      </c>
      <c r="F37" s="7">
        <v>88.5</v>
      </c>
      <c r="G37" s="7">
        <v>72.5</v>
      </c>
      <c r="H37" s="7">
        <v>161</v>
      </c>
      <c r="I37" s="6"/>
      <c r="J37" s="5">
        <f>(H37/3+I37)*0.4</f>
        <v>21.466666666666669</v>
      </c>
      <c r="K37" s="4">
        <v>85.04</v>
      </c>
      <c r="L37" s="3">
        <f>K37*0.6</f>
        <v>51.024000000000001</v>
      </c>
      <c r="M37" s="3">
        <f>J37+L37</f>
        <v>72.490666666666669</v>
      </c>
      <c r="N37" s="2">
        <v>1</v>
      </c>
    </row>
    <row r="38" spans="1:14" ht="24.75" customHeight="1" x14ac:dyDescent="0.15">
      <c r="A38" s="7" t="s">
        <v>83</v>
      </c>
      <c r="B38" s="7" t="s">
        <v>9</v>
      </c>
      <c r="C38" s="7" t="s">
        <v>62</v>
      </c>
      <c r="D38" s="7" t="s">
        <v>32</v>
      </c>
      <c r="E38" s="6">
        <v>8</v>
      </c>
      <c r="F38" s="7">
        <v>78</v>
      </c>
      <c r="G38" s="7">
        <v>78.099999999999994</v>
      </c>
      <c r="H38" s="7">
        <v>156.1</v>
      </c>
      <c r="I38" s="6"/>
      <c r="J38" s="5">
        <f>(H38/3+I38)*0.4</f>
        <v>20.813333333333333</v>
      </c>
      <c r="K38" s="4">
        <v>86.04</v>
      </c>
      <c r="L38" s="3">
        <f>K38*0.6</f>
        <v>51.624000000000002</v>
      </c>
      <c r="M38" s="3">
        <f>J38+L38</f>
        <v>72.437333333333328</v>
      </c>
      <c r="N38" s="2">
        <v>2</v>
      </c>
    </row>
    <row r="39" spans="1:14" ht="24.75" customHeight="1" x14ac:dyDescent="0.15">
      <c r="A39" s="7" t="s">
        <v>82</v>
      </c>
      <c r="B39" s="7" t="s">
        <v>3</v>
      </c>
      <c r="C39" s="7" t="s">
        <v>62</v>
      </c>
      <c r="D39" s="7" t="s">
        <v>32</v>
      </c>
      <c r="E39" s="6">
        <v>8</v>
      </c>
      <c r="F39" s="7">
        <v>87</v>
      </c>
      <c r="G39" s="7">
        <v>77.25</v>
      </c>
      <c r="H39" s="7">
        <v>164.25</v>
      </c>
      <c r="I39" s="6"/>
      <c r="J39" s="5">
        <f>(H39/3+I39)*0.4</f>
        <v>21.900000000000002</v>
      </c>
      <c r="K39" s="4">
        <v>83.92</v>
      </c>
      <c r="L39" s="3">
        <f>K39*0.6</f>
        <v>50.351999999999997</v>
      </c>
      <c r="M39" s="3">
        <f>J39+L39</f>
        <v>72.251999999999995</v>
      </c>
      <c r="N39" s="2">
        <v>3</v>
      </c>
    </row>
    <row r="40" spans="1:14" ht="24.75" customHeight="1" x14ac:dyDescent="0.15">
      <c r="A40" s="7" t="s">
        <v>81</v>
      </c>
      <c r="B40" s="7" t="s">
        <v>9</v>
      </c>
      <c r="C40" s="7" t="s">
        <v>62</v>
      </c>
      <c r="D40" s="7" t="s">
        <v>32</v>
      </c>
      <c r="E40" s="6">
        <v>8</v>
      </c>
      <c r="F40" s="7">
        <v>92</v>
      </c>
      <c r="G40" s="7">
        <v>77.25</v>
      </c>
      <c r="H40" s="7">
        <v>169.25</v>
      </c>
      <c r="I40" s="6"/>
      <c r="J40" s="5">
        <f>(H40/3+I40)*0.4</f>
        <v>22.566666666666666</v>
      </c>
      <c r="K40" s="4">
        <v>82.18</v>
      </c>
      <c r="L40" s="3">
        <f>K40*0.6</f>
        <v>49.308</v>
      </c>
      <c r="M40" s="3">
        <f>J40+L40</f>
        <v>71.87466666666667</v>
      </c>
      <c r="N40" s="2">
        <v>4</v>
      </c>
    </row>
    <row r="41" spans="1:14" ht="24.75" customHeight="1" x14ac:dyDescent="0.15">
      <c r="A41" s="7" t="s">
        <v>80</v>
      </c>
      <c r="B41" s="7" t="s">
        <v>9</v>
      </c>
      <c r="C41" s="7" t="s">
        <v>62</v>
      </c>
      <c r="D41" s="7" t="s">
        <v>32</v>
      </c>
      <c r="E41" s="6">
        <v>8</v>
      </c>
      <c r="F41" s="7">
        <v>69</v>
      </c>
      <c r="G41" s="7">
        <v>102.45</v>
      </c>
      <c r="H41" s="7">
        <v>171.45</v>
      </c>
      <c r="I41" s="6"/>
      <c r="J41" s="5">
        <f>(H41/3+I41)*0.4</f>
        <v>22.86</v>
      </c>
      <c r="K41" s="4">
        <v>81.680000000000007</v>
      </c>
      <c r="L41" s="3">
        <f>K41*0.6</f>
        <v>49.008000000000003</v>
      </c>
      <c r="M41" s="3">
        <f>J41+L41</f>
        <v>71.867999999999995</v>
      </c>
      <c r="N41" s="2">
        <v>5</v>
      </c>
    </row>
    <row r="42" spans="1:14" ht="24.75" customHeight="1" x14ac:dyDescent="0.15">
      <c r="A42" s="7" t="s">
        <v>79</v>
      </c>
      <c r="B42" s="7" t="s">
        <v>3</v>
      </c>
      <c r="C42" s="7" t="s">
        <v>62</v>
      </c>
      <c r="D42" s="7" t="s">
        <v>32</v>
      </c>
      <c r="E42" s="6">
        <v>8</v>
      </c>
      <c r="F42" s="7">
        <v>83</v>
      </c>
      <c r="G42" s="7">
        <v>90.4</v>
      </c>
      <c r="H42" s="7">
        <v>173.4</v>
      </c>
      <c r="I42" s="6"/>
      <c r="J42" s="5">
        <f>(H42/3+I42)*0.4</f>
        <v>23.120000000000005</v>
      </c>
      <c r="K42" s="4">
        <v>80.88</v>
      </c>
      <c r="L42" s="3">
        <f>K42*0.6</f>
        <v>48.527999999999999</v>
      </c>
      <c r="M42" s="3">
        <f>J42+L42</f>
        <v>71.647999999999996</v>
      </c>
      <c r="N42" s="2">
        <v>6</v>
      </c>
    </row>
    <row r="43" spans="1:14" ht="24.75" customHeight="1" x14ac:dyDescent="0.15">
      <c r="A43" s="7" t="s">
        <v>78</v>
      </c>
      <c r="B43" s="7" t="s">
        <v>9</v>
      </c>
      <c r="C43" s="7" t="s">
        <v>62</v>
      </c>
      <c r="D43" s="7" t="s">
        <v>32</v>
      </c>
      <c r="E43" s="6">
        <v>8</v>
      </c>
      <c r="F43" s="7">
        <v>79.5</v>
      </c>
      <c r="G43" s="7">
        <v>90.85</v>
      </c>
      <c r="H43" s="7">
        <v>170.35</v>
      </c>
      <c r="I43" s="6"/>
      <c r="J43" s="5">
        <f>(H43/3+I43)*0.4</f>
        <v>22.713333333333335</v>
      </c>
      <c r="K43" s="4">
        <v>79.64</v>
      </c>
      <c r="L43" s="3">
        <f>K43*0.6</f>
        <v>47.783999999999999</v>
      </c>
      <c r="M43" s="3">
        <f>J43+L43</f>
        <v>70.49733333333333</v>
      </c>
      <c r="N43" s="2">
        <v>7</v>
      </c>
    </row>
    <row r="44" spans="1:14" ht="24.75" customHeight="1" x14ac:dyDescent="0.15">
      <c r="A44" s="7" t="s">
        <v>77</v>
      </c>
      <c r="B44" s="7" t="s">
        <v>3</v>
      </c>
      <c r="C44" s="7" t="s">
        <v>62</v>
      </c>
      <c r="D44" s="7" t="s">
        <v>32</v>
      </c>
      <c r="E44" s="6">
        <v>8</v>
      </c>
      <c r="F44" s="7">
        <v>79</v>
      </c>
      <c r="G44" s="7">
        <v>89.7</v>
      </c>
      <c r="H44" s="7">
        <v>168.7</v>
      </c>
      <c r="I44" s="6"/>
      <c r="J44" s="5">
        <f>(H44/3+I44)*0.4</f>
        <v>22.493333333333332</v>
      </c>
      <c r="K44" s="4">
        <v>79.34</v>
      </c>
      <c r="L44" s="3">
        <f>K44*0.6</f>
        <v>47.603999999999999</v>
      </c>
      <c r="M44" s="3">
        <f>J44+L44</f>
        <v>70.097333333333324</v>
      </c>
      <c r="N44" s="2">
        <v>8</v>
      </c>
    </row>
    <row r="45" spans="1:14" ht="24.75" customHeight="1" x14ac:dyDescent="0.15">
      <c r="A45" s="7" t="s">
        <v>76</v>
      </c>
      <c r="B45" s="7" t="s">
        <v>9</v>
      </c>
      <c r="C45" s="7" t="s">
        <v>62</v>
      </c>
      <c r="D45" s="7" t="s">
        <v>32</v>
      </c>
      <c r="E45" s="6">
        <v>8</v>
      </c>
      <c r="F45" s="7">
        <v>82</v>
      </c>
      <c r="G45" s="7">
        <v>53.8</v>
      </c>
      <c r="H45" s="7">
        <v>135.80000000000001</v>
      </c>
      <c r="I45" s="6"/>
      <c r="J45" s="5">
        <f>(H45/3+I45)*0.4</f>
        <v>18.106666666666669</v>
      </c>
      <c r="K45" s="4">
        <v>84.32</v>
      </c>
      <c r="L45" s="3">
        <f>K45*0.6</f>
        <v>50.591999999999992</v>
      </c>
      <c r="M45" s="3">
        <f>J45+L45</f>
        <v>68.698666666666668</v>
      </c>
      <c r="N45" s="2">
        <v>9</v>
      </c>
    </row>
    <row r="46" spans="1:14" ht="24.75" customHeight="1" x14ac:dyDescent="0.15">
      <c r="A46" s="7" t="s">
        <v>75</v>
      </c>
      <c r="B46" s="7" t="s">
        <v>3</v>
      </c>
      <c r="C46" s="7" t="s">
        <v>62</v>
      </c>
      <c r="D46" s="7" t="s">
        <v>32</v>
      </c>
      <c r="E46" s="6">
        <v>8</v>
      </c>
      <c r="F46" s="7">
        <v>75</v>
      </c>
      <c r="G46" s="7">
        <v>84.45</v>
      </c>
      <c r="H46" s="7">
        <v>159.44999999999999</v>
      </c>
      <c r="I46" s="6"/>
      <c r="J46" s="5">
        <f>(H46/3+I46)*0.4</f>
        <v>21.26</v>
      </c>
      <c r="K46" s="4">
        <v>78.84</v>
      </c>
      <c r="L46" s="3">
        <f>K46*0.6</f>
        <v>47.304000000000002</v>
      </c>
      <c r="M46" s="3">
        <f>J46+L46</f>
        <v>68.564000000000007</v>
      </c>
      <c r="N46" s="2">
        <v>10</v>
      </c>
    </row>
    <row r="47" spans="1:14" ht="24.75" customHeight="1" x14ac:dyDescent="0.15">
      <c r="A47" s="7" t="s">
        <v>74</v>
      </c>
      <c r="B47" s="7" t="s">
        <v>9</v>
      </c>
      <c r="C47" s="7" t="s">
        <v>62</v>
      </c>
      <c r="D47" s="7" t="s">
        <v>32</v>
      </c>
      <c r="E47" s="6">
        <v>8</v>
      </c>
      <c r="F47" s="7">
        <v>76.5</v>
      </c>
      <c r="G47" s="7">
        <v>81.05</v>
      </c>
      <c r="H47" s="7">
        <v>157.55000000000001</v>
      </c>
      <c r="I47" s="6"/>
      <c r="J47" s="5">
        <f>(H47/3+I47)*0.4</f>
        <v>21.006666666666671</v>
      </c>
      <c r="K47" s="4">
        <v>78.459999999999994</v>
      </c>
      <c r="L47" s="3">
        <f>K47*0.6</f>
        <v>47.075999999999993</v>
      </c>
      <c r="M47" s="3">
        <f>J47+L47</f>
        <v>68.082666666666668</v>
      </c>
      <c r="N47" s="2">
        <v>11</v>
      </c>
    </row>
    <row r="48" spans="1:14" ht="24.75" customHeight="1" x14ac:dyDescent="0.15">
      <c r="A48" s="7" t="s">
        <v>73</v>
      </c>
      <c r="B48" s="7" t="s">
        <v>9</v>
      </c>
      <c r="C48" s="7" t="s">
        <v>62</v>
      </c>
      <c r="D48" s="7" t="s">
        <v>32</v>
      </c>
      <c r="E48" s="6">
        <v>8</v>
      </c>
      <c r="F48" s="7">
        <v>78.5</v>
      </c>
      <c r="G48" s="7">
        <v>86.6</v>
      </c>
      <c r="H48" s="7">
        <v>165.1</v>
      </c>
      <c r="I48" s="6"/>
      <c r="J48" s="5">
        <f>(H48/3+I48)*0.4</f>
        <v>22.013333333333335</v>
      </c>
      <c r="K48" s="4">
        <v>74.900000000000006</v>
      </c>
      <c r="L48" s="3">
        <f>K48*0.6</f>
        <v>44.940000000000005</v>
      </c>
      <c r="M48" s="3">
        <f>J48+L48</f>
        <v>66.953333333333347</v>
      </c>
      <c r="N48" s="2">
        <v>12</v>
      </c>
    </row>
    <row r="49" spans="1:14" ht="24.75" customHeight="1" x14ac:dyDescent="0.15">
      <c r="A49" s="7" t="s">
        <v>72</v>
      </c>
      <c r="B49" s="7" t="s">
        <v>9</v>
      </c>
      <c r="C49" s="7" t="s">
        <v>62</v>
      </c>
      <c r="D49" s="7" t="s">
        <v>32</v>
      </c>
      <c r="E49" s="6">
        <v>8</v>
      </c>
      <c r="F49" s="7">
        <v>85.5</v>
      </c>
      <c r="G49" s="7">
        <v>93.85</v>
      </c>
      <c r="H49" s="7">
        <v>179.35</v>
      </c>
      <c r="I49" s="6"/>
      <c r="J49" s="5">
        <f>(H49/3+I49)*0.4</f>
        <v>23.913333333333334</v>
      </c>
      <c r="K49" s="4">
        <v>71.14</v>
      </c>
      <c r="L49" s="3">
        <f>K49*0.6</f>
        <v>42.683999999999997</v>
      </c>
      <c r="M49" s="3">
        <f>J49+L49</f>
        <v>66.597333333333324</v>
      </c>
      <c r="N49" s="2">
        <v>13</v>
      </c>
    </row>
    <row r="50" spans="1:14" ht="24.75" customHeight="1" x14ac:dyDescent="0.15">
      <c r="A50" s="7" t="s">
        <v>71</v>
      </c>
      <c r="B50" s="7" t="s">
        <v>3</v>
      </c>
      <c r="C50" s="7" t="s">
        <v>62</v>
      </c>
      <c r="D50" s="7" t="s">
        <v>32</v>
      </c>
      <c r="E50" s="6">
        <v>8</v>
      </c>
      <c r="F50" s="7">
        <v>84</v>
      </c>
      <c r="G50" s="7">
        <v>79.650000000000006</v>
      </c>
      <c r="H50" s="7">
        <v>163.65</v>
      </c>
      <c r="I50" s="6"/>
      <c r="J50" s="5">
        <f>(H50/3+I50)*0.4</f>
        <v>21.820000000000004</v>
      </c>
      <c r="K50" s="4">
        <v>73.2</v>
      </c>
      <c r="L50" s="3">
        <f>K50*0.6</f>
        <v>43.92</v>
      </c>
      <c r="M50" s="3">
        <f>J50+L50</f>
        <v>65.740000000000009</v>
      </c>
      <c r="N50" s="2">
        <v>14</v>
      </c>
    </row>
    <row r="51" spans="1:14" ht="24.75" customHeight="1" x14ac:dyDescent="0.15">
      <c r="A51" s="7" t="s">
        <v>70</v>
      </c>
      <c r="B51" s="7" t="s">
        <v>9</v>
      </c>
      <c r="C51" s="7" t="s">
        <v>62</v>
      </c>
      <c r="D51" s="7" t="s">
        <v>32</v>
      </c>
      <c r="E51" s="6">
        <v>8</v>
      </c>
      <c r="F51" s="7">
        <v>73</v>
      </c>
      <c r="G51" s="7">
        <v>71.099999999999994</v>
      </c>
      <c r="H51" s="7">
        <v>144.1</v>
      </c>
      <c r="I51" s="6"/>
      <c r="J51" s="5">
        <f>(H51/3+I51)*0.4</f>
        <v>19.213333333333335</v>
      </c>
      <c r="K51" s="4">
        <v>73.52</v>
      </c>
      <c r="L51" s="3">
        <f>K51*0.6</f>
        <v>44.111999999999995</v>
      </c>
      <c r="M51" s="3">
        <f>J51+L51</f>
        <v>63.325333333333333</v>
      </c>
      <c r="N51" s="2">
        <v>15</v>
      </c>
    </row>
    <row r="52" spans="1:14" ht="24.75" customHeight="1" x14ac:dyDescent="0.15">
      <c r="A52" s="7" t="s">
        <v>69</v>
      </c>
      <c r="B52" s="7" t="s">
        <v>3</v>
      </c>
      <c r="C52" s="7" t="s">
        <v>62</v>
      </c>
      <c r="D52" s="7" t="s">
        <v>32</v>
      </c>
      <c r="E52" s="6">
        <v>8</v>
      </c>
      <c r="F52" s="7">
        <v>80.5</v>
      </c>
      <c r="G52" s="7">
        <v>60.9</v>
      </c>
      <c r="H52" s="7">
        <v>141.4</v>
      </c>
      <c r="I52" s="6"/>
      <c r="J52" s="5">
        <f>(H52/3+I52)*0.4</f>
        <v>18.853333333333335</v>
      </c>
      <c r="K52" s="4">
        <v>74.099999999999994</v>
      </c>
      <c r="L52" s="3">
        <f>K52*0.6</f>
        <v>44.459999999999994</v>
      </c>
      <c r="M52" s="3">
        <f>J52+L52</f>
        <v>63.313333333333333</v>
      </c>
      <c r="N52" s="2">
        <v>16</v>
      </c>
    </row>
    <row r="53" spans="1:14" ht="24.75" customHeight="1" x14ac:dyDescent="0.15">
      <c r="A53" s="7" t="s">
        <v>68</v>
      </c>
      <c r="B53" s="7" t="s">
        <v>3</v>
      </c>
      <c r="C53" s="7" t="s">
        <v>62</v>
      </c>
      <c r="D53" s="7" t="s">
        <v>66</v>
      </c>
      <c r="E53" s="6">
        <v>1</v>
      </c>
      <c r="F53" s="7">
        <v>86.5</v>
      </c>
      <c r="G53" s="7">
        <v>72.3</v>
      </c>
      <c r="H53" s="7">
        <v>158.80000000000001</v>
      </c>
      <c r="I53" s="6"/>
      <c r="J53" s="5">
        <f>(H53/3+I53)*0.4</f>
        <v>21.173333333333336</v>
      </c>
      <c r="K53" s="4">
        <v>80.900000000000006</v>
      </c>
      <c r="L53" s="3">
        <f>K53*0.6</f>
        <v>48.54</v>
      </c>
      <c r="M53" s="3">
        <f>J53+L53</f>
        <v>69.713333333333338</v>
      </c>
      <c r="N53" s="2">
        <v>1</v>
      </c>
    </row>
    <row r="54" spans="1:14" ht="24.75" customHeight="1" x14ac:dyDescent="0.15">
      <c r="A54" s="7" t="s">
        <v>67</v>
      </c>
      <c r="B54" s="7" t="s">
        <v>3</v>
      </c>
      <c r="C54" s="7" t="s">
        <v>62</v>
      </c>
      <c r="D54" s="7" t="s">
        <v>66</v>
      </c>
      <c r="E54" s="6">
        <v>1</v>
      </c>
      <c r="F54" s="7">
        <v>70</v>
      </c>
      <c r="G54" s="7">
        <v>71.3</v>
      </c>
      <c r="H54" s="7">
        <v>141.30000000000001</v>
      </c>
      <c r="I54" s="6"/>
      <c r="J54" s="5">
        <f>(H54/3+I54)*0.4</f>
        <v>18.84</v>
      </c>
      <c r="K54" s="4">
        <v>74.44</v>
      </c>
      <c r="L54" s="3">
        <f>K54*0.6</f>
        <v>44.663999999999994</v>
      </c>
      <c r="M54" s="3">
        <f>J54+L54</f>
        <v>63.503999999999991</v>
      </c>
      <c r="N54" s="2">
        <v>2</v>
      </c>
    </row>
    <row r="55" spans="1:14" ht="24.75" customHeight="1" x14ac:dyDescent="0.15">
      <c r="A55" s="7" t="s">
        <v>65</v>
      </c>
      <c r="B55" s="7" t="s">
        <v>9</v>
      </c>
      <c r="C55" s="7" t="s">
        <v>62</v>
      </c>
      <c r="D55" s="7" t="s">
        <v>61</v>
      </c>
      <c r="E55" s="6">
        <v>1</v>
      </c>
      <c r="F55" s="7">
        <v>95</v>
      </c>
      <c r="G55" s="7">
        <v>60.9</v>
      </c>
      <c r="H55" s="7">
        <v>155.9</v>
      </c>
      <c r="I55" s="6"/>
      <c r="J55" s="5">
        <f>(H55/3+I55)*0.4</f>
        <v>20.786666666666669</v>
      </c>
      <c r="K55" s="4">
        <v>78.56</v>
      </c>
      <c r="L55" s="3">
        <f>K55*0.6</f>
        <v>47.136000000000003</v>
      </c>
      <c r="M55" s="3">
        <f>J55+L55</f>
        <v>67.922666666666672</v>
      </c>
      <c r="N55" s="2">
        <v>1</v>
      </c>
    </row>
    <row r="56" spans="1:14" ht="24.75" customHeight="1" x14ac:dyDescent="0.15">
      <c r="A56" s="7" t="s">
        <v>64</v>
      </c>
      <c r="B56" s="7" t="s">
        <v>3</v>
      </c>
      <c r="C56" s="7" t="s">
        <v>62</v>
      </c>
      <c r="D56" s="7" t="s">
        <v>61</v>
      </c>
      <c r="E56" s="6">
        <v>1</v>
      </c>
      <c r="F56" s="7">
        <v>73</v>
      </c>
      <c r="G56" s="7">
        <v>65.5</v>
      </c>
      <c r="H56" s="7">
        <v>138.5</v>
      </c>
      <c r="I56" s="6"/>
      <c r="J56" s="5">
        <f>(H56/3+I56)*0.4</f>
        <v>18.466666666666665</v>
      </c>
      <c r="K56" s="4">
        <v>80.739999999999995</v>
      </c>
      <c r="L56" s="3">
        <f>K56*0.6</f>
        <v>48.443999999999996</v>
      </c>
      <c r="M56" s="3">
        <f>J56+L56</f>
        <v>66.910666666666657</v>
      </c>
      <c r="N56" s="2">
        <v>2</v>
      </c>
    </row>
    <row r="57" spans="1:14" ht="24.75" customHeight="1" x14ac:dyDescent="0.15">
      <c r="A57" s="7" t="s">
        <v>63</v>
      </c>
      <c r="B57" s="7" t="s">
        <v>3</v>
      </c>
      <c r="C57" s="7" t="s">
        <v>62</v>
      </c>
      <c r="D57" s="7" t="s">
        <v>61</v>
      </c>
      <c r="E57" s="6">
        <v>1</v>
      </c>
      <c r="F57" s="7">
        <v>69</v>
      </c>
      <c r="G57" s="7">
        <v>69.8</v>
      </c>
      <c r="H57" s="7">
        <v>138.80000000000001</v>
      </c>
      <c r="I57" s="6"/>
      <c r="J57" s="5">
        <f>(H57/3+I57)*0.4</f>
        <v>18.506666666666671</v>
      </c>
      <c r="K57" s="4">
        <v>74.02</v>
      </c>
      <c r="L57" s="3">
        <f>K57*0.6</f>
        <v>44.411999999999999</v>
      </c>
      <c r="M57" s="3">
        <f>J57+L57</f>
        <v>62.918666666666667</v>
      </c>
      <c r="N57" s="2">
        <v>3</v>
      </c>
    </row>
    <row r="58" spans="1:14" ht="24.75" customHeight="1" x14ac:dyDescent="0.15">
      <c r="A58" s="7" t="s">
        <v>60</v>
      </c>
      <c r="B58" s="7" t="s">
        <v>3</v>
      </c>
      <c r="C58" s="7" t="s">
        <v>47</v>
      </c>
      <c r="D58" s="7" t="s">
        <v>57</v>
      </c>
      <c r="E58" s="6">
        <v>1</v>
      </c>
      <c r="F58" s="7">
        <v>84</v>
      </c>
      <c r="G58" s="7">
        <v>86.8</v>
      </c>
      <c r="H58" s="7">
        <v>170.8</v>
      </c>
      <c r="I58" s="6"/>
      <c r="J58" s="5">
        <f>(H58/3+I58)*0.4</f>
        <v>22.773333333333337</v>
      </c>
      <c r="K58" s="4">
        <v>76.16</v>
      </c>
      <c r="L58" s="3">
        <f>K58*0.6</f>
        <v>45.695999999999998</v>
      </c>
      <c r="M58" s="3">
        <f>J58+L58</f>
        <v>68.469333333333338</v>
      </c>
      <c r="N58" s="2">
        <v>1</v>
      </c>
    </row>
    <row r="59" spans="1:14" ht="24.75" customHeight="1" x14ac:dyDescent="0.15">
      <c r="A59" s="7" t="s">
        <v>59</v>
      </c>
      <c r="B59" s="7" t="s">
        <v>3</v>
      </c>
      <c r="C59" s="7" t="s">
        <v>47</v>
      </c>
      <c r="D59" s="7" t="s">
        <v>57</v>
      </c>
      <c r="E59" s="6">
        <v>1</v>
      </c>
      <c r="F59" s="7">
        <v>49.5</v>
      </c>
      <c r="G59" s="7">
        <v>91.1</v>
      </c>
      <c r="H59" s="7">
        <v>140.6</v>
      </c>
      <c r="I59" s="6"/>
      <c r="J59" s="5">
        <f>(H59/3+I59)*0.4</f>
        <v>18.746666666666666</v>
      </c>
      <c r="K59" s="4">
        <v>81.94</v>
      </c>
      <c r="L59" s="3">
        <f>K59*0.6</f>
        <v>49.163999999999994</v>
      </c>
      <c r="M59" s="3">
        <f>J59+L59</f>
        <v>67.910666666666657</v>
      </c>
      <c r="N59" s="2">
        <v>2</v>
      </c>
    </row>
    <row r="60" spans="1:14" ht="24.75" customHeight="1" x14ac:dyDescent="0.15">
      <c r="A60" s="7" t="s">
        <v>58</v>
      </c>
      <c r="B60" s="7" t="s">
        <v>3</v>
      </c>
      <c r="C60" s="7" t="s">
        <v>47</v>
      </c>
      <c r="D60" s="7" t="s">
        <v>57</v>
      </c>
      <c r="E60" s="6">
        <v>1</v>
      </c>
      <c r="F60" s="7">
        <v>69.5</v>
      </c>
      <c r="G60" s="7">
        <v>84.1</v>
      </c>
      <c r="H60" s="7">
        <v>153.6</v>
      </c>
      <c r="I60" s="6"/>
      <c r="J60" s="5">
        <f>(H60/3+I60)*0.4</f>
        <v>20.48</v>
      </c>
      <c r="K60" s="4">
        <v>76.56</v>
      </c>
      <c r="L60" s="3">
        <f>K60*0.6</f>
        <v>45.936</v>
      </c>
      <c r="M60" s="3">
        <f>J60+L60</f>
        <v>66.415999999999997</v>
      </c>
      <c r="N60" s="2">
        <v>3</v>
      </c>
    </row>
    <row r="61" spans="1:14" ht="24.75" customHeight="1" x14ac:dyDescent="0.15">
      <c r="A61" s="7" t="s">
        <v>56</v>
      </c>
      <c r="B61" s="7" t="s">
        <v>3</v>
      </c>
      <c r="C61" s="7" t="s">
        <v>47</v>
      </c>
      <c r="D61" s="7" t="s">
        <v>46</v>
      </c>
      <c r="E61" s="6" t="s">
        <v>45</v>
      </c>
      <c r="F61" s="7">
        <v>83</v>
      </c>
      <c r="G61" s="7">
        <v>106.8</v>
      </c>
      <c r="H61" s="7">
        <v>189.8</v>
      </c>
      <c r="I61" s="6"/>
      <c r="J61" s="5">
        <f>(H61/3+I61)*0.4</f>
        <v>25.306666666666672</v>
      </c>
      <c r="K61" s="4">
        <v>82.06</v>
      </c>
      <c r="L61" s="3">
        <f>K61*0.6</f>
        <v>49.235999999999997</v>
      </c>
      <c r="M61" s="3">
        <f>J61+L61</f>
        <v>74.542666666666662</v>
      </c>
      <c r="N61" s="2">
        <v>1</v>
      </c>
    </row>
    <row r="62" spans="1:14" ht="24.75" customHeight="1" x14ac:dyDescent="0.15">
      <c r="A62" s="7" t="s">
        <v>55</v>
      </c>
      <c r="B62" s="7" t="s">
        <v>9</v>
      </c>
      <c r="C62" s="7" t="s">
        <v>47</v>
      </c>
      <c r="D62" s="7" t="s">
        <v>46</v>
      </c>
      <c r="E62" s="6" t="s">
        <v>45</v>
      </c>
      <c r="F62" s="7">
        <v>78</v>
      </c>
      <c r="G62" s="7">
        <v>90.65</v>
      </c>
      <c r="H62" s="7">
        <v>168.65</v>
      </c>
      <c r="I62" s="6"/>
      <c r="J62" s="5">
        <f>(H62/3+I62)*0.4</f>
        <v>22.486666666666668</v>
      </c>
      <c r="K62" s="4">
        <v>82.08</v>
      </c>
      <c r="L62" s="3">
        <f>K62*0.6</f>
        <v>49.247999999999998</v>
      </c>
      <c r="M62" s="3">
        <f>J62+L62</f>
        <v>71.734666666666669</v>
      </c>
      <c r="N62" s="2">
        <v>2</v>
      </c>
    </row>
    <row r="63" spans="1:14" ht="24.75" customHeight="1" x14ac:dyDescent="0.15">
      <c r="A63" s="7" t="s">
        <v>54</v>
      </c>
      <c r="B63" s="7" t="s">
        <v>9</v>
      </c>
      <c r="C63" s="7" t="s">
        <v>47</v>
      </c>
      <c r="D63" s="7" t="s">
        <v>46</v>
      </c>
      <c r="E63" s="6" t="s">
        <v>45</v>
      </c>
      <c r="F63" s="7">
        <v>75</v>
      </c>
      <c r="G63" s="7">
        <v>104.15</v>
      </c>
      <c r="H63" s="7">
        <v>179.15</v>
      </c>
      <c r="I63" s="6"/>
      <c r="J63" s="5">
        <f>(H63/3+I63)*0.4</f>
        <v>23.88666666666667</v>
      </c>
      <c r="K63" s="4">
        <v>79.239999999999995</v>
      </c>
      <c r="L63" s="3">
        <f>K63*0.6</f>
        <v>47.543999999999997</v>
      </c>
      <c r="M63" s="3">
        <f>J63+L63</f>
        <v>71.430666666666667</v>
      </c>
      <c r="N63" s="2">
        <v>3</v>
      </c>
    </row>
    <row r="64" spans="1:14" ht="24.75" customHeight="1" x14ac:dyDescent="0.15">
      <c r="A64" s="7" t="s">
        <v>53</v>
      </c>
      <c r="B64" s="7" t="s">
        <v>3</v>
      </c>
      <c r="C64" s="7" t="s">
        <v>47</v>
      </c>
      <c r="D64" s="7" t="s">
        <v>46</v>
      </c>
      <c r="E64" s="6" t="s">
        <v>45</v>
      </c>
      <c r="F64" s="7">
        <v>76</v>
      </c>
      <c r="G64" s="7">
        <v>103.6</v>
      </c>
      <c r="H64" s="7">
        <v>179.6</v>
      </c>
      <c r="I64" s="6"/>
      <c r="J64" s="5">
        <f>(H64/3+I64)*0.4</f>
        <v>23.946666666666669</v>
      </c>
      <c r="K64" s="4">
        <v>78.900000000000006</v>
      </c>
      <c r="L64" s="3">
        <f>K64*0.6</f>
        <v>47.34</v>
      </c>
      <c r="M64" s="3">
        <f>J64+L64</f>
        <v>71.286666666666676</v>
      </c>
      <c r="N64" s="2">
        <v>4</v>
      </c>
    </row>
    <row r="65" spans="1:14" ht="24.75" customHeight="1" x14ac:dyDescent="0.15">
      <c r="A65" s="7" t="s">
        <v>52</v>
      </c>
      <c r="B65" s="7" t="s">
        <v>3</v>
      </c>
      <c r="C65" s="7" t="s">
        <v>47</v>
      </c>
      <c r="D65" s="7" t="s">
        <v>46</v>
      </c>
      <c r="E65" s="6" t="s">
        <v>45</v>
      </c>
      <c r="F65" s="7">
        <v>88.5</v>
      </c>
      <c r="G65" s="7">
        <v>86.2</v>
      </c>
      <c r="H65" s="7">
        <v>174.7</v>
      </c>
      <c r="I65" s="6"/>
      <c r="J65" s="5">
        <f>(H65/3+I65)*0.4</f>
        <v>23.293333333333333</v>
      </c>
      <c r="K65" s="4">
        <v>79.66</v>
      </c>
      <c r="L65" s="3">
        <f>K65*0.6</f>
        <v>47.795999999999999</v>
      </c>
      <c r="M65" s="3">
        <f>J65+L65</f>
        <v>71.089333333333329</v>
      </c>
      <c r="N65" s="2">
        <v>5</v>
      </c>
    </row>
    <row r="66" spans="1:14" ht="24.75" customHeight="1" x14ac:dyDescent="0.15">
      <c r="A66" s="7" t="s">
        <v>51</v>
      </c>
      <c r="B66" s="7" t="s">
        <v>3</v>
      </c>
      <c r="C66" s="7" t="s">
        <v>47</v>
      </c>
      <c r="D66" s="7" t="s">
        <v>46</v>
      </c>
      <c r="E66" s="6" t="s">
        <v>45</v>
      </c>
      <c r="F66" s="7">
        <v>65.5</v>
      </c>
      <c r="G66" s="7">
        <v>91.95</v>
      </c>
      <c r="H66" s="7">
        <v>157.44999999999999</v>
      </c>
      <c r="I66" s="6"/>
      <c r="J66" s="5">
        <f>(H66/3+I66)*0.4</f>
        <v>20.993333333333332</v>
      </c>
      <c r="K66" s="4">
        <v>75.72</v>
      </c>
      <c r="L66" s="3">
        <f>K66*0.6</f>
        <v>45.431999999999995</v>
      </c>
      <c r="M66" s="3">
        <f>J66+L66</f>
        <v>66.425333333333327</v>
      </c>
      <c r="N66" s="2">
        <v>6</v>
      </c>
    </row>
    <row r="67" spans="1:14" ht="24.75" customHeight="1" x14ac:dyDescent="0.15">
      <c r="A67" s="7" t="s">
        <v>50</v>
      </c>
      <c r="B67" s="7" t="s">
        <v>3</v>
      </c>
      <c r="C67" s="7" t="s">
        <v>47</v>
      </c>
      <c r="D67" s="7" t="s">
        <v>46</v>
      </c>
      <c r="E67" s="6" t="s">
        <v>45</v>
      </c>
      <c r="F67" s="7">
        <v>58.5</v>
      </c>
      <c r="G67" s="7">
        <v>90.75</v>
      </c>
      <c r="H67" s="7">
        <v>149.25</v>
      </c>
      <c r="I67" s="6"/>
      <c r="J67" s="5">
        <f>(H67/3+I67)*0.4</f>
        <v>19.900000000000002</v>
      </c>
      <c r="K67" s="4">
        <v>75.760000000000005</v>
      </c>
      <c r="L67" s="3">
        <f>K67*0.6</f>
        <v>45.456000000000003</v>
      </c>
      <c r="M67" s="3">
        <f>J67+L67</f>
        <v>65.356000000000009</v>
      </c>
      <c r="N67" s="2">
        <v>7</v>
      </c>
    </row>
    <row r="68" spans="1:14" ht="24.75" customHeight="1" x14ac:dyDescent="0.15">
      <c r="A68" s="7" t="s">
        <v>49</v>
      </c>
      <c r="B68" s="7" t="s">
        <v>9</v>
      </c>
      <c r="C68" s="7" t="s">
        <v>47</v>
      </c>
      <c r="D68" s="7" t="s">
        <v>46</v>
      </c>
      <c r="E68" s="6" t="s">
        <v>45</v>
      </c>
      <c r="F68" s="7">
        <v>57</v>
      </c>
      <c r="G68" s="7">
        <v>73.8</v>
      </c>
      <c r="H68" s="7">
        <v>130.80000000000001</v>
      </c>
      <c r="I68" s="6"/>
      <c r="J68" s="5">
        <f>(H68/3+I68)*0.4</f>
        <v>17.440000000000001</v>
      </c>
      <c r="K68" s="4">
        <v>77.56</v>
      </c>
      <c r="L68" s="3">
        <f>K68*0.6</f>
        <v>46.536000000000001</v>
      </c>
      <c r="M68" s="3">
        <f>J68+L68</f>
        <v>63.975999999999999</v>
      </c>
      <c r="N68" s="2">
        <v>8</v>
      </c>
    </row>
    <row r="69" spans="1:14" ht="24.75" customHeight="1" x14ac:dyDescent="0.15">
      <c r="A69" s="7" t="s">
        <v>48</v>
      </c>
      <c r="B69" s="7" t="s">
        <v>3</v>
      </c>
      <c r="C69" s="7" t="s">
        <v>47</v>
      </c>
      <c r="D69" s="7" t="s">
        <v>46</v>
      </c>
      <c r="E69" s="6" t="s">
        <v>45</v>
      </c>
      <c r="F69" s="7">
        <v>65</v>
      </c>
      <c r="G69" s="7">
        <v>90.15</v>
      </c>
      <c r="H69" s="7">
        <v>155.15</v>
      </c>
      <c r="I69" s="6"/>
      <c r="J69" s="5">
        <f>(H69/3+I69)*0.4</f>
        <v>20.686666666666667</v>
      </c>
      <c r="K69" s="4">
        <v>0</v>
      </c>
      <c r="L69" s="3">
        <f>K69*0.6</f>
        <v>0</v>
      </c>
      <c r="M69" s="3">
        <f>J69+L69</f>
        <v>20.686666666666667</v>
      </c>
      <c r="N69" s="2">
        <v>9</v>
      </c>
    </row>
    <row r="70" spans="1:14" ht="24.75" customHeight="1" x14ac:dyDescent="0.15">
      <c r="A70" s="7" t="s">
        <v>44</v>
      </c>
      <c r="B70" s="7" t="s">
        <v>3</v>
      </c>
      <c r="C70" s="7" t="s">
        <v>40</v>
      </c>
      <c r="D70" s="7" t="s">
        <v>1</v>
      </c>
      <c r="E70" s="6" t="s">
        <v>0</v>
      </c>
      <c r="F70" s="7">
        <v>57.5</v>
      </c>
      <c r="G70" s="7">
        <v>60.2</v>
      </c>
      <c r="H70" s="7">
        <v>117.7</v>
      </c>
      <c r="I70" s="6"/>
      <c r="J70" s="5">
        <f>(H70/3+I70)*0.4</f>
        <v>15.693333333333335</v>
      </c>
      <c r="K70" s="4">
        <v>78.180000000000007</v>
      </c>
      <c r="L70" s="3">
        <f>K70*0.6</f>
        <v>46.908000000000001</v>
      </c>
      <c r="M70" s="3">
        <f>J70+L70</f>
        <v>62.601333333333336</v>
      </c>
      <c r="N70" s="2">
        <v>1</v>
      </c>
    </row>
    <row r="71" spans="1:14" ht="24.75" customHeight="1" x14ac:dyDescent="0.15">
      <c r="A71" s="7" t="s">
        <v>43</v>
      </c>
      <c r="B71" s="7" t="s">
        <v>3</v>
      </c>
      <c r="C71" s="7" t="s">
        <v>40</v>
      </c>
      <c r="D71" s="7" t="s">
        <v>1</v>
      </c>
      <c r="E71" s="6" t="s">
        <v>0</v>
      </c>
      <c r="F71" s="7">
        <v>62</v>
      </c>
      <c r="G71" s="7">
        <v>60.4</v>
      </c>
      <c r="H71" s="7">
        <v>122.4</v>
      </c>
      <c r="I71" s="6"/>
      <c r="J71" s="5">
        <f>(H71/3+I71)*0.4</f>
        <v>16.320000000000004</v>
      </c>
      <c r="K71" s="4">
        <v>75.14</v>
      </c>
      <c r="L71" s="3">
        <f>K71*0.6</f>
        <v>45.083999999999996</v>
      </c>
      <c r="M71" s="3">
        <f>J71+L71</f>
        <v>61.403999999999996</v>
      </c>
      <c r="N71" s="2">
        <v>2</v>
      </c>
    </row>
    <row r="72" spans="1:14" ht="24.75" customHeight="1" x14ac:dyDescent="0.15">
      <c r="A72" s="7" t="s">
        <v>42</v>
      </c>
      <c r="B72" s="7" t="s">
        <v>3</v>
      </c>
      <c r="C72" s="7" t="s">
        <v>40</v>
      </c>
      <c r="D72" s="7" t="s">
        <v>32</v>
      </c>
      <c r="E72" s="6" t="s">
        <v>0</v>
      </c>
      <c r="F72" s="7">
        <v>68</v>
      </c>
      <c r="G72" s="7">
        <v>63.5</v>
      </c>
      <c r="H72" s="7">
        <v>131.5</v>
      </c>
      <c r="I72" s="6"/>
      <c r="J72" s="5">
        <f>(H72/3+I72)*0.4</f>
        <v>17.533333333333335</v>
      </c>
      <c r="K72" s="4">
        <v>76.44</v>
      </c>
      <c r="L72" s="3">
        <f>K72*0.6</f>
        <v>45.863999999999997</v>
      </c>
      <c r="M72" s="3">
        <f>J72+L72</f>
        <v>63.397333333333336</v>
      </c>
      <c r="N72" s="2">
        <v>1</v>
      </c>
    </row>
    <row r="73" spans="1:14" ht="24.75" customHeight="1" x14ac:dyDescent="0.15">
      <c r="A73" s="7" t="s">
        <v>41</v>
      </c>
      <c r="B73" s="7" t="s">
        <v>9</v>
      </c>
      <c r="C73" s="7" t="s">
        <v>40</v>
      </c>
      <c r="D73" s="7" t="s">
        <v>32</v>
      </c>
      <c r="E73" s="6" t="s">
        <v>0</v>
      </c>
      <c r="F73" s="7">
        <v>68.5</v>
      </c>
      <c r="G73" s="7">
        <v>58.65</v>
      </c>
      <c r="H73" s="7">
        <v>127.15</v>
      </c>
      <c r="I73" s="6"/>
      <c r="J73" s="5">
        <f>(H73/3+I73)*0.4</f>
        <v>16.953333333333333</v>
      </c>
      <c r="K73" s="4">
        <v>76.86</v>
      </c>
      <c r="L73" s="3">
        <f>K73*0.6</f>
        <v>46.116</v>
      </c>
      <c r="M73" s="3">
        <f>J73+L73</f>
        <v>63.069333333333333</v>
      </c>
      <c r="N73" s="2">
        <v>2</v>
      </c>
    </row>
    <row r="74" spans="1:14" ht="24.75" customHeight="1" x14ac:dyDescent="0.15">
      <c r="A74" s="7" t="s">
        <v>39</v>
      </c>
      <c r="B74" s="7" t="s">
        <v>3</v>
      </c>
      <c r="C74" s="7" t="s">
        <v>33</v>
      </c>
      <c r="D74" s="7" t="s">
        <v>36</v>
      </c>
      <c r="E74" s="6" t="s">
        <v>0</v>
      </c>
      <c r="F74" s="7">
        <v>80</v>
      </c>
      <c r="G74" s="7">
        <v>99.5</v>
      </c>
      <c r="H74" s="7">
        <v>179.5</v>
      </c>
      <c r="I74" s="6"/>
      <c r="J74" s="5">
        <f>(H74/3+I74)*0.4</f>
        <v>23.933333333333337</v>
      </c>
      <c r="K74" s="4">
        <v>82.48</v>
      </c>
      <c r="L74" s="3">
        <f>K74*0.6</f>
        <v>49.488</v>
      </c>
      <c r="M74" s="3">
        <f>J74+L74</f>
        <v>73.421333333333337</v>
      </c>
      <c r="N74" s="2">
        <v>1</v>
      </c>
    </row>
    <row r="75" spans="1:14" ht="24.75" customHeight="1" x14ac:dyDescent="0.15">
      <c r="A75" s="7" t="s">
        <v>38</v>
      </c>
      <c r="B75" s="7" t="s">
        <v>9</v>
      </c>
      <c r="C75" s="7" t="s">
        <v>33</v>
      </c>
      <c r="D75" s="7" t="s">
        <v>36</v>
      </c>
      <c r="E75" s="6" t="s">
        <v>0</v>
      </c>
      <c r="F75" s="7">
        <v>66</v>
      </c>
      <c r="G75" s="7">
        <v>101.5</v>
      </c>
      <c r="H75" s="7">
        <v>167.5</v>
      </c>
      <c r="I75" s="6"/>
      <c r="J75" s="5">
        <f>(H75/3+I75)*0.4</f>
        <v>22.333333333333336</v>
      </c>
      <c r="K75" s="4">
        <v>84.06</v>
      </c>
      <c r="L75" s="3">
        <f>K75*0.6</f>
        <v>50.436</v>
      </c>
      <c r="M75" s="3">
        <f>J75+L75</f>
        <v>72.769333333333336</v>
      </c>
      <c r="N75" s="2">
        <v>2</v>
      </c>
    </row>
    <row r="76" spans="1:14" ht="24.75" customHeight="1" x14ac:dyDescent="0.15">
      <c r="A76" s="7" t="s">
        <v>37</v>
      </c>
      <c r="B76" s="7" t="s">
        <v>3</v>
      </c>
      <c r="C76" s="7" t="s">
        <v>33</v>
      </c>
      <c r="D76" s="7" t="s">
        <v>36</v>
      </c>
      <c r="E76" s="6" t="s">
        <v>0</v>
      </c>
      <c r="F76" s="7">
        <v>72.5</v>
      </c>
      <c r="G76" s="7">
        <v>97.5</v>
      </c>
      <c r="H76" s="7">
        <v>170</v>
      </c>
      <c r="I76" s="6"/>
      <c r="J76" s="5">
        <f>(H76/3+I76)*0.4</f>
        <v>22.666666666666668</v>
      </c>
      <c r="K76" s="4">
        <v>80.92</v>
      </c>
      <c r="L76" s="3">
        <f>K76*0.6</f>
        <v>48.552</v>
      </c>
      <c r="M76" s="3">
        <f>J76+L76</f>
        <v>71.218666666666664</v>
      </c>
      <c r="N76" s="2">
        <v>3</v>
      </c>
    </row>
    <row r="77" spans="1:14" ht="24.75" customHeight="1" x14ac:dyDescent="0.15">
      <c r="A77" s="7" t="s">
        <v>35</v>
      </c>
      <c r="B77" s="7" t="s">
        <v>9</v>
      </c>
      <c r="C77" s="7" t="s">
        <v>33</v>
      </c>
      <c r="D77" s="7" t="s">
        <v>32</v>
      </c>
      <c r="E77" s="6" t="s">
        <v>0</v>
      </c>
      <c r="F77" s="7">
        <v>77.5</v>
      </c>
      <c r="G77" s="7">
        <v>71.099999999999994</v>
      </c>
      <c r="H77" s="7">
        <v>148.6</v>
      </c>
      <c r="I77" s="6"/>
      <c r="J77" s="5">
        <f>(H77/3+I77)*0.4</f>
        <v>19.813333333333333</v>
      </c>
      <c r="K77" s="4">
        <v>78.44</v>
      </c>
      <c r="L77" s="3">
        <f>K77*0.6</f>
        <v>47.064</v>
      </c>
      <c r="M77" s="3">
        <f>J77+L77</f>
        <v>66.877333333333326</v>
      </c>
      <c r="N77" s="2">
        <v>1</v>
      </c>
    </row>
    <row r="78" spans="1:14" ht="24.75" customHeight="1" x14ac:dyDescent="0.15">
      <c r="A78" s="7" t="s">
        <v>34</v>
      </c>
      <c r="B78" s="7" t="s">
        <v>3</v>
      </c>
      <c r="C78" s="7" t="s">
        <v>33</v>
      </c>
      <c r="D78" s="7" t="s">
        <v>32</v>
      </c>
      <c r="E78" s="6" t="s">
        <v>0</v>
      </c>
      <c r="F78" s="7">
        <v>69.5</v>
      </c>
      <c r="G78" s="7">
        <v>61.1</v>
      </c>
      <c r="H78" s="7">
        <v>130.6</v>
      </c>
      <c r="I78" s="6"/>
      <c r="J78" s="5">
        <f>(H78/3+I78)*0.4</f>
        <v>17.413333333333334</v>
      </c>
      <c r="K78" s="4">
        <v>70.099999999999994</v>
      </c>
      <c r="L78" s="3">
        <f>K78*0.6</f>
        <v>42.059999999999995</v>
      </c>
      <c r="M78" s="3">
        <f>J78+L78</f>
        <v>59.473333333333329</v>
      </c>
      <c r="N78" s="2">
        <v>2</v>
      </c>
    </row>
    <row r="79" spans="1:14" ht="24.75" customHeight="1" x14ac:dyDescent="0.15">
      <c r="A79" s="7" t="s">
        <v>31</v>
      </c>
      <c r="B79" s="7" t="s">
        <v>3</v>
      </c>
      <c r="C79" s="7" t="s">
        <v>28</v>
      </c>
      <c r="D79" s="7" t="s">
        <v>6</v>
      </c>
      <c r="E79" s="6" t="s">
        <v>0</v>
      </c>
      <c r="F79" s="7">
        <v>88</v>
      </c>
      <c r="G79" s="7">
        <v>66.2</v>
      </c>
      <c r="H79" s="7">
        <v>154.19999999999999</v>
      </c>
      <c r="I79" s="6"/>
      <c r="J79" s="5">
        <f>(H79/3+I79)*0.4</f>
        <v>20.560000000000002</v>
      </c>
      <c r="K79" s="4">
        <v>82.72</v>
      </c>
      <c r="L79" s="3">
        <f>K79*0.6</f>
        <v>49.631999999999998</v>
      </c>
      <c r="M79" s="3">
        <f>J79+L79</f>
        <v>70.192000000000007</v>
      </c>
      <c r="N79" s="2">
        <v>1</v>
      </c>
    </row>
    <row r="80" spans="1:14" ht="24.75" customHeight="1" x14ac:dyDescent="0.15">
      <c r="A80" s="7" t="s">
        <v>30</v>
      </c>
      <c r="B80" s="7" t="s">
        <v>3</v>
      </c>
      <c r="C80" s="7" t="s">
        <v>28</v>
      </c>
      <c r="D80" s="7" t="s">
        <v>6</v>
      </c>
      <c r="E80" s="6" t="s">
        <v>0</v>
      </c>
      <c r="F80" s="7">
        <v>87</v>
      </c>
      <c r="G80" s="7">
        <v>74.2</v>
      </c>
      <c r="H80" s="7">
        <v>161.19999999999999</v>
      </c>
      <c r="I80" s="6"/>
      <c r="J80" s="5">
        <f>(H80/3+I80)*0.4</f>
        <v>21.493333333333332</v>
      </c>
      <c r="K80" s="4">
        <v>80.52</v>
      </c>
      <c r="L80" s="3">
        <f>K80*0.6</f>
        <v>48.311999999999998</v>
      </c>
      <c r="M80" s="3">
        <f>J80+L80</f>
        <v>69.805333333333323</v>
      </c>
      <c r="N80" s="2">
        <v>2</v>
      </c>
    </row>
    <row r="81" spans="1:14" ht="24.75" customHeight="1" x14ac:dyDescent="0.15">
      <c r="A81" s="7" t="s">
        <v>29</v>
      </c>
      <c r="B81" s="7" t="s">
        <v>9</v>
      </c>
      <c r="C81" s="7" t="s">
        <v>28</v>
      </c>
      <c r="D81" s="7" t="s">
        <v>6</v>
      </c>
      <c r="E81" s="6" t="s">
        <v>0</v>
      </c>
      <c r="F81" s="7">
        <v>57.5</v>
      </c>
      <c r="G81" s="7">
        <v>50.1</v>
      </c>
      <c r="H81" s="7">
        <v>107.6</v>
      </c>
      <c r="I81" s="6"/>
      <c r="J81" s="5">
        <f>(H81/3+I81)*0.4</f>
        <v>14.346666666666668</v>
      </c>
      <c r="K81" s="4">
        <v>74.78</v>
      </c>
      <c r="L81" s="3">
        <f>K81*0.6</f>
        <v>44.868000000000002</v>
      </c>
      <c r="M81" s="3">
        <f>J81+L81</f>
        <v>59.214666666666673</v>
      </c>
      <c r="N81" s="2">
        <v>3</v>
      </c>
    </row>
    <row r="82" spans="1:14" ht="24.75" customHeight="1" x14ac:dyDescent="0.15">
      <c r="A82" s="7" t="s">
        <v>27</v>
      </c>
      <c r="B82" s="7" t="s">
        <v>3</v>
      </c>
      <c r="C82" s="7" t="s">
        <v>24</v>
      </c>
      <c r="D82" s="7" t="s">
        <v>1</v>
      </c>
      <c r="E82" s="6" t="s">
        <v>0</v>
      </c>
      <c r="F82" s="7">
        <v>82</v>
      </c>
      <c r="G82" s="7">
        <v>88.5</v>
      </c>
      <c r="H82" s="7">
        <v>170.5</v>
      </c>
      <c r="I82" s="6"/>
      <c r="J82" s="5">
        <f>(H82/3+I82)*0.4</f>
        <v>22.733333333333334</v>
      </c>
      <c r="K82" s="4">
        <v>75.599999999999994</v>
      </c>
      <c r="L82" s="3">
        <f>K82*0.6</f>
        <v>45.359999999999992</v>
      </c>
      <c r="M82" s="3">
        <f>J82+L82</f>
        <v>68.093333333333334</v>
      </c>
      <c r="N82" s="2">
        <v>1</v>
      </c>
    </row>
    <row r="83" spans="1:14" ht="24.75" customHeight="1" x14ac:dyDescent="0.15">
      <c r="A83" s="7" t="s">
        <v>26</v>
      </c>
      <c r="B83" s="7" t="s">
        <v>3</v>
      </c>
      <c r="C83" s="7" t="s">
        <v>24</v>
      </c>
      <c r="D83" s="7" t="s">
        <v>1</v>
      </c>
      <c r="E83" s="6" t="s">
        <v>0</v>
      </c>
      <c r="F83" s="7">
        <v>84</v>
      </c>
      <c r="G83" s="7">
        <v>71.900000000000006</v>
      </c>
      <c r="H83" s="7">
        <v>155.9</v>
      </c>
      <c r="I83" s="6"/>
      <c r="J83" s="5">
        <f>(H83/3+I83)*0.4</f>
        <v>20.786666666666669</v>
      </c>
      <c r="K83" s="4">
        <v>77.58</v>
      </c>
      <c r="L83" s="3">
        <f>K83*0.6</f>
        <v>46.547999999999995</v>
      </c>
      <c r="M83" s="3">
        <f>J83+L83</f>
        <v>67.334666666666664</v>
      </c>
      <c r="N83" s="2">
        <v>2</v>
      </c>
    </row>
    <row r="84" spans="1:14" ht="24.75" customHeight="1" x14ac:dyDescent="0.15">
      <c r="A84" s="7" t="s">
        <v>25</v>
      </c>
      <c r="B84" s="7" t="s">
        <v>3</v>
      </c>
      <c r="C84" s="7" t="s">
        <v>24</v>
      </c>
      <c r="D84" s="7" t="s">
        <v>1</v>
      </c>
      <c r="E84" s="6" t="s">
        <v>0</v>
      </c>
      <c r="F84" s="7">
        <v>83</v>
      </c>
      <c r="G84" s="7">
        <v>77.3</v>
      </c>
      <c r="H84" s="7">
        <v>160.30000000000001</v>
      </c>
      <c r="I84" s="6"/>
      <c r="J84" s="5">
        <f>(H84/3+I84)*0.4</f>
        <v>21.373333333333335</v>
      </c>
      <c r="K84" s="4">
        <v>0</v>
      </c>
      <c r="L84" s="3">
        <f>K84*0.6</f>
        <v>0</v>
      </c>
      <c r="M84" s="3">
        <f>J84+L84</f>
        <v>21.373333333333335</v>
      </c>
      <c r="N84" s="2">
        <v>3</v>
      </c>
    </row>
    <row r="85" spans="1:14" ht="24.75" customHeight="1" x14ac:dyDescent="0.15">
      <c r="A85" s="7" t="s">
        <v>23</v>
      </c>
      <c r="B85" s="7" t="s">
        <v>3</v>
      </c>
      <c r="C85" s="7" t="s">
        <v>21</v>
      </c>
      <c r="D85" s="7" t="s">
        <v>20</v>
      </c>
      <c r="E85" s="6" t="s">
        <v>0</v>
      </c>
      <c r="F85" s="7">
        <v>65</v>
      </c>
      <c r="G85" s="7">
        <v>83.5</v>
      </c>
      <c r="H85" s="7">
        <v>148.5</v>
      </c>
      <c r="I85" s="6"/>
      <c r="J85" s="5">
        <f>(H85/3+I85)*0.4</f>
        <v>19.8</v>
      </c>
      <c r="K85" s="4">
        <v>78.94</v>
      </c>
      <c r="L85" s="3">
        <f>K85*0.6</f>
        <v>47.363999999999997</v>
      </c>
      <c r="M85" s="3">
        <f>J85+L85</f>
        <v>67.164000000000001</v>
      </c>
      <c r="N85" s="2">
        <v>1</v>
      </c>
    </row>
    <row r="86" spans="1:14" ht="24.75" customHeight="1" x14ac:dyDescent="0.15">
      <c r="A86" s="7" t="s">
        <v>22</v>
      </c>
      <c r="B86" s="7" t="s">
        <v>9</v>
      </c>
      <c r="C86" s="7" t="s">
        <v>21</v>
      </c>
      <c r="D86" s="7" t="s">
        <v>20</v>
      </c>
      <c r="E86" s="6" t="s">
        <v>0</v>
      </c>
      <c r="F86" s="7">
        <v>64</v>
      </c>
      <c r="G86" s="7">
        <v>63</v>
      </c>
      <c r="H86" s="7">
        <v>127</v>
      </c>
      <c r="I86" s="6"/>
      <c r="J86" s="5">
        <f>(H86/3+I86)*0.4</f>
        <v>16.933333333333334</v>
      </c>
      <c r="K86" s="4">
        <v>70.62</v>
      </c>
      <c r="L86" s="3">
        <f>K86*0.6</f>
        <v>42.372</v>
      </c>
      <c r="M86" s="3">
        <f>J86+L86</f>
        <v>59.305333333333337</v>
      </c>
      <c r="N86" s="2">
        <v>2</v>
      </c>
    </row>
    <row r="87" spans="1:14" ht="24.75" customHeight="1" x14ac:dyDescent="0.15">
      <c r="A87" s="7" t="s">
        <v>19</v>
      </c>
      <c r="B87" s="7" t="s">
        <v>9</v>
      </c>
      <c r="C87" s="7" t="s">
        <v>17</v>
      </c>
      <c r="D87" s="7" t="s">
        <v>6</v>
      </c>
      <c r="E87" s="6" t="s">
        <v>0</v>
      </c>
      <c r="F87" s="7">
        <v>72</v>
      </c>
      <c r="G87" s="7">
        <v>53.2</v>
      </c>
      <c r="H87" s="7">
        <v>125.2</v>
      </c>
      <c r="I87" s="6"/>
      <c r="J87" s="5">
        <f>(H87/3+I87)*0.4</f>
        <v>16.693333333333335</v>
      </c>
      <c r="K87" s="4">
        <v>77.540000000000006</v>
      </c>
      <c r="L87" s="3">
        <f>K87*0.6</f>
        <v>46.524000000000001</v>
      </c>
      <c r="M87" s="3">
        <f>J87+L87</f>
        <v>63.217333333333336</v>
      </c>
      <c r="N87" s="2">
        <v>1</v>
      </c>
    </row>
    <row r="88" spans="1:14" ht="24.75" customHeight="1" x14ac:dyDescent="0.15">
      <c r="A88" s="7" t="s">
        <v>18</v>
      </c>
      <c r="B88" s="7" t="s">
        <v>3</v>
      </c>
      <c r="C88" s="7" t="s">
        <v>17</v>
      </c>
      <c r="D88" s="7" t="s">
        <v>6</v>
      </c>
      <c r="E88" s="6" t="s">
        <v>0</v>
      </c>
      <c r="F88" s="7">
        <v>52</v>
      </c>
      <c r="G88" s="7">
        <v>60.8</v>
      </c>
      <c r="H88" s="7">
        <v>112.8</v>
      </c>
      <c r="I88" s="6"/>
      <c r="J88" s="5">
        <f>(H88/3+I88)*0.4</f>
        <v>15.040000000000001</v>
      </c>
      <c r="K88" s="4">
        <v>73.14</v>
      </c>
      <c r="L88" s="3">
        <f>K88*0.6</f>
        <v>43.884</v>
      </c>
      <c r="M88" s="3">
        <f>J88+L88</f>
        <v>58.923999999999999</v>
      </c>
      <c r="N88" s="2">
        <v>2</v>
      </c>
    </row>
    <row r="89" spans="1:14" ht="24.75" customHeight="1" x14ac:dyDescent="0.15">
      <c r="A89" s="7" t="s">
        <v>16</v>
      </c>
      <c r="B89" s="7" t="s">
        <v>9</v>
      </c>
      <c r="C89" s="7" t="s">
        <v>13</v>
      </c>
      <c r="D89" s="7" t="s">
        <v>12</v>
      </c>
      <c r="E89" s="6" t="s">
        <v>0</v>
      </c>
      <c r="F89" s="7">
        <v>81</v>
      </c>
      <c r="G89" s="7">
        <v>68.099999999999994</v>
      </c>
      <c r="H89" s="7">
        <v>149.1</v>
      </c>
      <c r="I89" s="6"/>
      <c r="J89" s="5">
        <f>(H89/3+I89)*0.4</f>
        <v>19.88</v>
      </c>
      <c r="K89" s="4">
        <v>79.180000000000007</v>
      </c>
      <c r="L89" s="3">
        <f>K89*0.6</f>
        <v>47.508000000000003</v>
      </c>
      <c r="M89" s="3">
        <f>J89+L89</f>
        <v>67.388000000000005</v>
      </c>
      <c r="N89" s="2">
        <v>1</v>
      </c>
    </row>
    <row r="90" spans="1:14" ht="24.75" customHeight="1" x14ac:dyDescent="0.15">
      <c r="A90" s="7" t="s">
        <v>15</v>
      </c>
      <c r="B90" s="7" t="s">
        <v>3</v>
      </c>
      <c r="C90" s="7" t="s">
        <v>13</v>
      </c>
      <c r="D90" s="7" t="s">
        <v>12</v>
      </c>
      <c r="E90" s="6" t="s">
        <v>0</v>
      </c>
      <c r="F90" s="7">
        <v>66</v>
      </c>
      <c r="G90" s="7">
        <v>70.5</v>
      </c>
      <c r="H90" s="7">
        <v>136.5</v>
      </c>
      <c r="I90" s="6"/>
      <c r="J90" s="5">
        <f>(H90/3+I90)*0.4</f>
        <v>18.2</v>
      </c>
      <c r="K90" s="4">
        <v>76.16</v>
      </c>
      <c r="L90" s="3">
        <f>K90*0.6</f>
        <v>45.695999999999998</v>
      </c>
      <c r="M90" s="3">
        <f>J90+L90</f>
        <v>63.896000000000001</v>
      </c>
      <c r="N90" s="2">
        <v>2</v>
      </c>
    </row>
    <row r="91" spans="1:14" ht="24.75" customHeight="1" x14ac:dyDescent="0.15">
      <c r="A91" s="7" t="s">
        <v>14</v>
      </c>
      <c r="B91" s="7" t="s">
        <v>3</v>
      </c>
      <c r="C91" s="7" t="s">
        <v>13</v>
      </c>
      <c r="D91" s="7" t="s">
        <v>12</v>
      </c>
      <c r="E91" s="6" t="s">
        <v>0</v>
      </c>
      <c r="F91" s="7">
        <v>65</v>
      </c>
      <c r="G91" s="7">
        <v>59.9</v>
      </c>
      <c r="H91" s="7">
        <v>124.9</v>
      </c>
      <c r="I91" s="6"/>
      <c r="J91" s="5">
        <f>(H91/3+I91)*0.4</f>
        <v>16.653333333333332</v>
      </c>
      <c r="K91" s="4">
        <v>75.040000000000006</v>
      </c>
      <c r="L91" s="3">
        <f>K91*0.6</f>
        <v>45.024000000000001</v>
      </c>
      <c r="M91" s="3">
        <f>J91+L91</f>
        <v>61.677333333333337</v>
      </c>
      <c r="N91" s="2">
        <v>3</v>
      </c>
    </row>
    <row r="92" spans="1:14" ht="24.75" customHeight="1" x14ac:dyDescent="0.15">
      <c r="A92" s="7" t="s">
        <v>11</v>
      </c>
      <c r="B92" s="7" t="s">
        <v>3</v>
      </c>
      <c r="C92" s="7" t="s">
        <v>7</v>
      </c>
      <c r="D92" s="7" t="s">
        <v>6</v>
      </c>
      <c r="E92" s="6" t="s">
        <v>0</v>
      </c>
      <c r="F92" s="7">
        <v>66</v>
      </c>
      <c r="G92" s="7">
        <v>75.400000000000006</v>
      </c>
      <c r="H92" s="7">
        <v>141.4</v>
      </c>
      <c r="I92" s="6"/>
      <c r="J92" s="5">
        <f>(H92/3+I92)*0.4</f>
        <v>18.853333333333335</v>
      </c>
      <c r="K92" s="4">
        <v>79</v>
      </c>
      <c r="L92" s="3">
        <f>K92*0.6</f>
        <v>47.4</v>
      </c>
      <c r="M92" s="3">
        <f>J92+L92</f>
        <v>66.25333333333333</v>
      </c>
      <c r="N92" s="2">
        <v>1</v>
      </c>
    </row>
    <row r="93" spans="1:14" ht="24.75" customHeight="1" x14ac:dyDescent="0.15">
      <c r="A93" s="7" t="s">
        <v>10</v>
      </c>
      <c r="B93" s="7" t="s">
        <v>9</v>
      </c>
      <c r="C93" s="7" t="s">
        <v>7</v>
      </c>
      <c r="D93" s="7" t="s">
        <v>6</v>
      </c>
      <c r="E93" s="6" t="s">
        <v>0</v>
      </c>
      <c r="F93" s="7">
        <v>78.5</v>
      </c>
      <c r="G93" s="7">
        <v>74.400000000000006</v>
      </c>
      <c r="H93" s="7">
        <v>152.9</v>
      </c>
      <c r="I93" s="6"/>
      <c r="J93" s="5">
        <f>(H93/3+I93)*0.4</f>
        <v>20.38666666666667</v>
      </c>
      <c r="K93" s="4">
        <v>75.94</v>
      </c>
      <c r="L93" s="3">
        <f>K93*0.6</f>
        <v>45.564</v>
      </c>
      <c r="M93" s="3">
        <f>J93+L93</f>
        <v>65.950666666666677</v>
      </c>
      <c r="N93" s="2">
        <v>2</v>
      </c>
    </row>
    <row r="94" spans="1:14" ht="24.75" customHeight="1" x14ac:dyDescent="0.15">
      <c r="A94" s="7" t="s">
        <v>8</v>
      </c>
      <c r="B94" s="7" t="s">
        <v>3</v>
      </c>
      <c r="C94" s="7" t="s">
        <v>7</v>
      </c>
      <c r="D94" s="7" t="s">
        <v>6</v>
      </c>
      <c r="E94" s="6" t="s">
        <v>0</v>
      </c>
      <c r="F94" s="7">
        <v>81.5</v>
      </c>
      <c r="G94" s="7">
        <v>57.6</v>
      </c>
      <c r="H94" s="7">
        <v>139.1</v>
      </c>
      <c r="I94" s="6"/>
      <c r="J94" s="5">
        <f>(H94/3+I94)*0.4</f>
        <v>18.546666666666667</v>
      </c>
      <c r="K94" s="4">
        <v>77.14</v>
      </c>
      <c r="L94" s="3">
        <f>K94*0.6</f>
        <v>46.283999999999999</v>
      </c>
      <c r="M94" s="3">
        <f>J94+L94</f>
        <v>64.830666666666673</v>
      </c>
      <c r="N94" s="2">
        <v>3</v>
      </c>
    </row>
    <row r="95" spans="1:14" ht="24.75" customHeight="1" x14ac:dyDescent="0.15">
      <c r="A95" s="7" t="s">
        <v>5</v>
      </c>
      <c r="B95" s="7" t="s">
        <v>3</v>
      </c>
      <c r="C95" s="7" t="s">
        <v>2</v>
      </c>
      <c r="D95" s="7" t="s">
        <v>1</v>
      </c>
      <c r="E95" s="6" t="s">
        <v>0</v>
      </c>
      <c r="F95" s="7">
        <v>66</v>
      </c>
      <c r="G95" s="7">
        <v>63.7</v>
      </c>
      <c r="H95" s="7">
        <v>129.69999999999999</v>
      </c>
      <c r="I95" s="6"/>
      <c r="J95" s="5">
        <f>(H95/3+I95)*0.4</f>
        <v>17.293333333333333</v>
      </c>
      <c r="K95" s="4">
        <v>76.180000000000007</v>
      </c>
      <c r="L95" s="3">
        <f>K95*0.6</f>
        <v>45.708000000000006</v>
      </c>
      <c r="M95" s="3">
        <f>J95+L95</f>
        <v>63.001333333333335</v>
      </c>
      <c r="N95" s="2">
        <v>1</v>
      </c>
    </row>
    <row r="96" spans="1:14" ht="24.75" customHeight="1" x14ac:dyDescent="0.15">
      <c r="A96" s="7" t="s">
        <v>4</v>
      </c>
      <c r="B96" s="7" t="s">
        <v>3</v>
      </c>
      <c r="C96" s="7" t="s">
        <v>2</v>
      </c>
      <c r="D96" s="7" t="s">
        <v>1</v>
      </c>
      <c r="E96" s="6" t="s">
        <v>0</v>
      </c>
      <c r="F96" s="7">
        <v>36</v>
      </c>
      <c r="G96" s="7">
        <v>44.9</v>
      </c>
      <c r="H96" s="7">
        <v>80.900000000000006</v>
      </c>
      <c r="I96" s="6"/>
      <c r="J96" s="5">
        <f>(H96/3+I96)*0.4</f>
        <v>10.786666666666669</v>
      </c>
      <c r="K96" s="4">
        <v>72.680000000000007</v>
      </c>
      <c r="L96" s="3">
        <f>K96*0.6</f>
        <v>43.608000000000004</v>
      </c>
      <c r="M96" s="3">
        <f>J96+L96</f>
        <v>54.394666666666673</v>
      </c>
      <c r="N96" s="2">
        <v>2</v>
      </c>
    </row>
  </sheetData>
  <autoFilter ref="A1:N96">
    <sortState ref="A2:O96">
      <sortCondition ref="C2:C96"/>
      <sortCondition ref="D2:D96"/>
      <sortCondition descending="1" ref="M2:M96"/>
    </sortState>
  </autoFilter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cyq</dc:creator>
  <cp:lastModifiedBy>cyq</cp:lastModifiedBy>
  <dcterms:created xsi:type="dcterms:W3CDTF">2020-11-01T09:00:05Z</dcterms:created>
  <dcterms:modified xsi:type="dcterms:W3CDTF">2020-11-01T09:01:32Z</dcterms:modified>
</cp:coreProperties>
</file>